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5480" windowHeight="5700" activeTab="9"/>
  </bookViews>
  <sheets>
    <sheet name="GK tyt publ" sheetId="1" r:id="rId1"/>
    <sheet name="GK b" sheetId="2" r:id="rId2"/>
    <sheet name=" GK rw" sheetId="3" r:id="rId3"/>
    <sheet name="GK kap" sheetId="4" r:id="rId4"/>
    <sheet name="GK cf" sheetId="5" r:id="rId5"/>
    <sheet name="tyt publ" sheetId="6" r:id="rId6"/>
    <sheet name="b" sheetId="7" r:id="rId7"/>
    <sheet name=" rw" sheetId="8" r:id="rId8"/>
    <sheet name="kap" sheetId="9" r:id="rId9"/>
    <sheet name="cf" sheetId="10" r:id="rId10"/>
  </sheets>
  <externalReferences>
    <externalReference r:id="rId13"/>
  </externalReferences>
  <definedNames>
    <definedName name="lan">'[1]Opcje'!$C$84</definedName>
    <definedName name="_xlnm.Print_Area" localSheetId="2">' GK rw'!$A$1:$E$73</definedName>
    <definedName name="_xlnm.Print_Area" localSheetId="7">' rw'!$A$1:$F$63</definedName>
    <definedName name="_xlnm.Print_Area" localSheetId="6">'b'!$A$1:$G$66</definedName>
    <definedName name="_xlnm.Print_Area" localSheetId="9">'cf'!$A$1:$F$81</definedName>
    <definedName name="_xlnm.Print_Area" localSheetId="1">'GK b'!$A$1:$H$64</definedName>
    <definedName name="_xlnm.Print_Area" localSheetId="4">'GK cf'!$A$1:$E$72</definedName>
    <definedName name="_xlnm.Print_Area" localSheetId="3">'GK kap'!$A$1:$Q$40</definedName>
    <definedName name="_xlnm.Print_Area" localSheetId="0">'GK tyt publ'!$A$1:$K$40</definedName>
    <definedName name="_xlnm.Print_Area" localSheetId="8">'kap'!$A$1:$L$45</definedName>
    <definedName name="_xlnm.Print_Area" localSheetId="5">'tyt publ'!$A$1:$J$47</definedName>
    <definedName name="rokr">'[1]Opcje'!$C$97</definedName>
    <definedName name="typsprr">'[1]Opcje'!$C$107</definedName>
  </definedNames>
  <calcPr fullCalcOnLoad="1"/>
</workbook>
</file>

<file path=xl/sharedStrings.xml><?xml version="1.0" encoding="utf-8"?>
<sst xmlns="http://schemas.openxmlformats.org/spreadsheetml/2006/main" count="490" uniqueCount="278">
  <si>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</si>
  <si>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</si>
  <si>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</si>
  <si>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w tys. EUR</t>
  </si>
  <si>
    <t xml:space="preserve">WYBRANE DANE FINANSOWE                                                                     </t>
  </si>
  <si>
    <t>II. Zysk (strata) z działalności operacyjnej</t>
  </si>
  <si>
    <t>VIII. Przepływy pieniężne netto, razem</t>
  </si>
  <si>
    <t xml:space="preserve">IX. Aktywa razem </t>
  </si>
  <si>
    <t>X. Zobowiązania i rezerwy na zobowiązania</t>
  </si>
  <si>
    <t>XI. Zobowiazania długoterminowe</t>
  </si>
  <si>
    <t xml:space="preserve">XII. Zobowiązania krótkoterminowe 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</si>
  <si>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</si>
  <si>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</si>
  <si>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</si>
  <si>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 / EUR) </t>
  </si>
  <si>
    <t>Rzeczowe aktywa trwałe</t>
  </si>
  <si>
    <t xml:space="preserve">     - wartość firmy</t>
  </si>
  <si>
    <t>Inne inwestycje długoterminowe</t>
  </si>
  <si>
    <t>Zapasy</t>
  </si>
  <si>
    <t>Środki pieniężne i ich ekwiwalenty</t>
  </si>
  <si>
    <t>Kapitał zakładowy</t>
  </si>
  <si>
    <t>Kredyty i pożyczki</t>
  </si>
  <si>
    <t>Rezerwa z tytułu odroczonego podatku dochodowego</t>
  </si>
  <si>
    <t>Rezerwa na świadczenia emerytalne i podobne</t>
  </si>
  <si>
    <t>Rezerwy na zobowiązania</t>
  </si>
  <si>
    <t>Koszty ogólnego zarządu</t>
  </si>
  <si>
    <t>Pozostałe przychody operacyjne</t>
  </si>
  <si>
    <t>Pozostałe koszty operacyjne</t>
  </si>
  <si>
    <t>Podatek dochodowy</t>
  </si>
  <si>
    <t>Amortyzacja</t>
  </si>
  <si>
    <t>Zmiana stanu rezerw</t>
  </si>
  <si>
    <t>Zmiana stanu zapasów</t>
  </si>
  <si>
    <t>Inne korekty</t>
  </si>
  <si>
    <t>DZIAŁALNOŚĆ OPERACYJNA</t>
  </si>
  <si>
    <t xml:space="preserve">          Korekty:</t>
  </si>
  <si>
    <t>DZIAŁALNOŚĆ INWESTYCYJNA</t>
  </si>
  <si>
    <t>Przychody z tytułu odsetek</t>
  </si>
  <si>
    <t>Przepływy pieniężne netto z działalności operacyjnej</t>
  </si>
  <si>
    <t>Przepływy pieniężne netto z działalności inwestycyjnej</t>
  </si>
  <si>
    <t>DZIAŁALNOŚĆ FINANSOWA</t>
  </si>
  <si>
    <t>Przychody ze sprzedaży krótkoterminowych papierów wartościowych</t>
  </si>
  <si>
    <t>Spłaty kredytów i pożyczek</t>
  </si>
  <si>
    <t>Przepływy pieniężne netto z działalności finansowej</t>
  </si>
  <si>
    <t>Zmiana stanu środków pieniężnych i ich ekwiwalentów</t>
  </si>
  <si>
    <t xml:space="preserve">                                                                </t>
  </si>
  <si>
    <t xml:space="preserve">WYBRANE DANE FINANSOWE     </t>
  </si>
  <si>
    <t>Przepływy pieniężne netto, razem</t>
  </si>
  <si>
    <t xml:space="preserve">Kapitał własny </t>
  </si>
  <si>
    <t xml:space="preserve">XVII. Rozwodniony zysk (strata) na jedną akcję zwykłą (w zł / EUR) </t>
  </si>
  <si>
    <t>XVIII. Wartość księgowa na jedną akcję w (zł / EUR)</t>
  </si>
  <si>
    <t>XIX. Rozwodniona wartość księgowa na jedną akcję (w zł / EUR)</t>
  </si>
  <si>
    <t>XX. Zadeklarowana lub wypłacona dywidenda na jedną akcję (w zł / EUR)</t>
  </si>
  <si>
    <t xml:space="preserve">  -</t>
  </si>
  <si>
    <t>Zyski zatrzymane</t>
  </si>
  <si>
    <t>Razem</t>
  </si>
  <si>
    <t xml:space="preserve">     dywidendy</t>
  </si>
  <si>
    <t xml:space="preserve">3 kwartały 2004 narastająco okres od 01.01.2004  do 30.09.2004            </t>
  </si>
  <si>
    <t>w tys. zł</t>
  </si>
  <si>
    <t>I. Przychody netto ze sprzedaży produktów, towarów i materiałów</t>
  </si>
  <si>
    <t>III. Zysk (strata) brutto</t>
  </si>
  <si>
    <t>IV. Zysk (strata) netto</t>
  </si>
  <si>
    <t>A k t y w a</t>
  </si>
  <si>
    <t>P a s y w a</t>
  </si>
  <si>
    <t xml:space="preserve">Średnia ważona liczba akcji zwykłych </t>
  </si>
  <si>
    <t>Zysk (strata) netto (zanualizowany)</t>
  </si>
  <si>
    <t>Przychody netto ze sprzedaży usług</t>
  </si>
  <si>
    <t xml:space="preserve">           Działalność zaniechana</t>
  </si>
  <si>
    <t>Strata z działalności zaniechanej</t>
  </si>
  <si>
    <t>Nieruchomości inwestycyjne</t>
  </si>
  <si>
    <t>Aktywa finansowe dostępne do sprzedaży</t>
  </si>
  <si>
    <t>Inne aktywa finansowe</t>
  </si>
  <si>
    <t>Należności handlowe</t>
  </si>
  <si>
    <t>Pozostałe kapitały</t>
  </si>
  <si>
    <t>Zobowiązania handlowe</t>
  </si>
  <si>
    <t>Zobowiązania z tytułu podatku dochodowego</t>
  </si>
  <si>
    <t>Zobowiązania długoterminowe inne</t>
  </si>
  <si>
    <t xml:space="preserve">          Zobowiązania bezpośrednio związane z aktywami trwałymi klasyfikowanymi jako przeznaczone do sprzedaży</t>
  </si>
  <si>
    <t xml:space="preserve">Koszty finansowe </t>
  </si>
  <si>
    <t xml:space="preserve">RACHUNEK ZYSKÓW I STRAT                                                                               </t>
  </si>
  <si>
    <t>Zobowiązania długoterminowe</t>
  </si>
  <si>
    <t>Zobowiązania krótkoterminowe</t>
  </si>
  <si>
    <t>Wartość aktywów trwałych</t>
  </si>
  <si>
    <t>Wartość aktywów obrotowych</t>
  </si>
  <si>
    <t>RACHUNEK ZYSKÓW I STRAT</t>
  </si>
  <si>
    <t>Kapitał               zakładowy</t>
  </si>
  <si>
    <t>Udzielenie pożyczek</t>
  </si>
  <si>
    <t>Koszty sprzedaży i marketingu</t>
  </si>
  <si>
    <t>Aktywa finansowe wyceniane według wartości godziwej przez rachunek zysków i strat</t>
  </si>
  <si>
    <t xml:space="preserve">Inwestycje w jednostkach zależnych i stowarzyszonych </t>
  </si>
  <si>
    <t>Przychody finansowe</t>
  </si>
  <si>
    <t>Inne wpływy inwestycyjne</t>
  </si>
  <si>
    <t>Inne wydatki inwestycyjne</t>
  </si>
  <si>
    <t>Zaciągnięcie kredytów i pożyczek</t>
  </si>
  <si>
    <t>Inne wpływy finansowe</t>
  </si>
  <si>
    <t>Dywidendy i inne wypłaty na rzecz właścicieli</t>
  </si>
  <si>
    <t>Płatności zobowiązań z tytułu umów leasingu finansowego</t>
  </si>
  <si>
    <t>Płatności z tytułu rozliczenia instrumentu finansowego</t>
  </si>
  <si>
    <t>Inne wydatki finansowe</t>
  </si>
  <si>
    <t>Należności krótkoterminowe inne</t>
  </si>
  <si>
    <t>Należności z tytułu podatku dochodowego</t>
  </si>
  <si>
    <t>- sprzedaż inwestycji długoterminowych</t>
  </si>
  <si>
    <t>Przepływy pieniężne z działalności operacyjnej</t>
  </si>
  <si>
    <t>Przychody ze sprzedaży udziałów w  jednostkach powiązanych</t>
  </si>
  <si>
    <t>Zyski (straty) z tytułu różnic kursowych</t>
  </si>
  <si>
    <t>Inne wpływy z aktywów finansowych</t>
  </si>
  <si>
    <t xml:space="preserve">Zmiana stanu należności </t>
  </si>
  <si>
    <t>Aktywa trwałe</t>
  </si>
  <si>
    <t xml:space="preserve"> A k t y w a  r a z e m</t>
  </si>
  <si>
    <t>Kapitał własny</t>
  </si>
  <si>
    <t>P a s y w a  r a z e m</t>
  </si>
  <si>
    <t>Strata netto z działalności kontynuowanej</t>
  </si>
  <si>
    <t>Środki pieniężne na początek okresu</t>
  </si>
  <si>
    <t xml:space="preserve">Przychody ze sprzedaży rzeczowych aktywów trwałych oraz wartości niematerialnych </t>
  </si>
  <si>
    <t xml:space="preserve">Wydatki na rzeczowe aktywa trwałe i wartości niematerialne </t>
  </si>
  <si>
    <t xml:space="preserve">Wydatki na nabycie krótkoterminowych papierów wartościowych </t>
  </si>
  <si>
    <t>Wydatki na nabycie udziałów w podmiotach powiązanych</t>
  </si>
  <si>
    <t>- pożyczki od jednostek powiązanych</t>
  </si>
  <si>
    <t>- zobowiązania wobec jednostek zależnych z tytułu emisji dłużnych papierów wartościowych</t>
  </si>
  <si>
    <t>Dywidendy i udziały w zyskach</t>
  </si>
  <si>
    <t>Zmiana stanu zobowiązań krótkoterminowych, z wyjątkiem pożyczek i  kredytów</t>
  </si>
  <si>
    <t>Wartości niematerialne</t>
  </si>
  <si>
    <t>Przychody ze sprzedaży nieruchomości inwestycjnych</t>
  </si>
  <si>
    <t>Koszt własny sprzedaży</t>
  </si>
  <si>
    <t>Zobowiązania krótkoterminowe inne</t>
  </si>
  <si>
    <t>Udziały w zyskach netto jednostek stowarzyszonych</t>
  </si>
  <si>
    <t xml:space="preserve">           o ograniczonej możliwości dysponowania</t>
  </si>
  <si>
    <t xml:space="preserve">SPRAWOZDANIE Z SYTUACJI FINANSOWEJ          </t>
  </si>
  <si>
    <t>SPRAWOZDANIE Z CAŁKOWITYCH DOCHODÓW</t>
  </si>
  <si>
    <t>Różnice kursowe z przeliczenia działalności zagranicznej</t>
  </si>
  <si>
    <t>Zyski z przeszacowania nieruchomości</t>
  </si>
  <si>
    <t xml:space="preserve">SPRAWOZDANIE Z SYTUACJI FINANSOWEJ    c.d.     </t>
  </si>
  <si>
    <t>SPRAWOZDANIE ZE ZMIAN W KAPITALE WŁASNYM</t>
  </si>
  <si>
    <t>Inne całkowite dochody przed opodatkowaniem</t>
  </si>
  <si>
    <t>Inne całkowite dochody</t>
  </si>
  <si>
    <t>Całkowite dochody za okres</t>
  </si>
  <si>
    <t xml:space="preserve">Podatek od innych całkowitych dochodów </t>
  </si>
  <si>
    <t xml:space="preserve"> - zysk netto za okres</t>
  </si>
  <si>
    <t xml:space="preserve">SPRAWOZDANIE Z PRZEPŁYWÓW PIENIĘŻNYCH </t>
  </si>
  <si>
    <t xml:space="preserve">Zyski zatrzymane </t>
  </si>
  <si>
    <t xml:space="preserve">Wydatki na inwestycje w nieruchomości </t>
  </si>
  <si>
    <t>Orbis Spółka Akcyjna</t>
  </si>
  <si>
    <t xml:space="preserve">Zysk brutto ze sprzedaży </t>
  </si>
  <si>
    <t>Środki pieniężne na koniec okresu</t>
  </si>
  <si>
    <t>Inne całkowite dochody po opodatkowaniu</t>
  </si>
  <si>
    <t>Aktywa obrotowe</t>
  </si>
  <si>
    <t xml:space="preserve"> - inne całkowite dochody</t>
  </si>
  <si>
    <t>Kredyty i pożyczki, w tym:</t>
  </si>
  <si>
    <t xml:space="preserve">Aktywa z tytułu odroczonego podatku dochodowego </t>
  </si>
  <si>
    <t>Spłata udzielonych pożyczek</t>
  </si>
  <si>
    <t>Przychody netto ze sprzedaży innych produktów, towarów 
i materiałów</t>
  </si>
  <si>
    <t>Stan na 30.09.2010</t>
  </si>
  <si>
    <t>w tym: trzy miesiące zakończone 30.09.2010</t>
  </si>
  <si>
    <t>Stan na 01.07.2010</t>
  </si>
  <si>
    <t>Spłata odsetek i inne wydatki związane z obsługą zadłużenia z tytułu kredytów i pożyczek</t>
  </si>
  <si>
    <t xml:space="preserve">Aktualizacja wartości finansowych aktywów trwałych </t>
  </si>
  <si>
    <t xml:space="preserve">3 miesiące zakończone 31.03.2011                         </t>
  </si>
  <si>
    <t xml:space="preserve">stan na 31.03.2011     </t>
  </si>
  <si>
    <t>Stan na 01.01.2011</t>
  </si>
  <si>
    <t>Stan na 31.03.2011</t>
  </si>
  <si>
    <t>Strata z działalności operacyjnej</t>
  </si>
  <si>
    <t>Strata przed opodatkowaniem</t>
  </si>
  <si>
    <t>Strata netto za okres</t>
  </si>
  <si>
    <t>Całość straty za okres dotyczy działalności kontynuowanej</t>
  </si>
  <si>
    <t>Strata na jedną akcję zwykłą (w zł)</t>
  </si>
  <si>
    <t>Podstawowa i rozwodniona strata na akcję</t>
  </si>
  <si>
    <t>Zysk na sprzedaży całości lub części udziałów jednostek podporządkowanych</t>
  </si>
  <si>
    <t>Całkowite straty za okres</t>
  </si>
  <si>
    <t xml:space="preserve"> - strata netto za okres</t>
  </si>
  <si>
    <t>STRATA NA AKCJĘ</t>
  </si>
  <si>
    <t>Strata na jedną akcję podstawowa                                     i rozwodniona (w zł)</t>
  </si>
  <si>
    <t>stan na 31.03.2012</t>
  </si>
  <si>
    <t>stan na 31.12.2011</t>
  </si>
  <si>
    <t>Inne aktywa długoterminowe</t>
  </si>
  <si>
    <t>Krótkoterminowe aktywa finansowe</t>
  </si>
  <si>
    <t>według stanu na 31 marca 2012 r., 31 grudnia 2011 r. i 31 marca 2011 r.</t>
  </si>
  <si>
    <t>za 3 miesiące zakończone 31 marca 2012 roku z danymi porównywalnymi za rok 2011</t>
  </si>
  <si>
    <t>Objaśnienie do różnic w prezentacji danych za 3 miesiące 2011 roku w stosunku do danych opublikowanych uprzednio znajduje się 
w punkcie 10 niniejszego sprawozdania</t>
  </si>
  <si>
    <t xml:space="preserve">3 miesiące zakończone 31.03.2012       </t>
  </si>
  <si>
    <t>w tym: trzy miesiące zakończone 31.03.2011</t>
  </si>
  <si>
    <t>Trzy miesiące zakończone 31.03.2012</t>
  </si>
  <si>
    <t>Stan na 01.01.2012</t>
  </si>
  <si>
    <t>Stan na 31.03.2012</t>
  </si>
  <si>
    <t>Stan na 31.12.2011</t>
  </si>
  <si>
    <t>Aktywa klasyfikowane jako przeznaczone do sprzedaży</t>
  </si>
  <si>
    <t>Objaśnienie do różnic w prezentacji danych na dzień 31 marca 2011 roku w stosunku do danych opublikowanych uprzednio znajduje się w punkcie 10 niniejszego sprawozdania</t>
  </si>
  <si>
    <t>Podatek dochodowy zapłacony</t>
  </si>
  <si>
    <t>(Zysk)/strata z tytułu działalności inwestycyjnej</t>
  </si>
  <si>
    <t xml:space="preserve">   dywidendy</t>
  </si>
  <si>
    <t>Dwanaście miesięcy zakończonych 31.12.2011</t>
  </si>
  <si>
    <t>Odsetki</t>
  </si>
  <si>
    <t>Kapitał własny przypisany akcjonariuszom jednostki dominującej</t>
  </si>
  <si>
    <t xml:space="preserve">SKONSOLIDOWANE SPRAWOZDANIE Z SYTUACJI FINANSOWEJ          </t>
  </si>
  <si>
    <t>Zysk/Strata na jedną akcję podstawowy                      i rozwodniony przypisany akcjonariuszom jednostki dominującej (w zł)</t>
  </si>
  <si>
    <t>ZYSK/STRATA NA AKCJĘ</t>
  </si>
  <si>
    <t xml:space="preserve">SKONSOLIDOWANE SPRAWOZDANIE Z PRZEPŁYWÓW PIENIĘŻNYCH </t>
  </si>
  <si>
    <t>Zysk/Strata netto za okres przypisany akcjonariuszom jednostki dominującej</t>
  </si>
  <si>
    <t>Zysk/Strata netto za okres</t>
  </si>
  <si>
    <t>Zysk/Strata z działalności operacyjnej</t>
  </si>
  <si>
    <t>SKONSOLIDOWANY RACHUNEK ZYSKÓW I STRAT</t>
  </si>
  <si>
    <t>3 miesiące zakończone 31.03.2011</t>
  </si>
  <si>
    <t>3 miesiące zakończone 31.03.2012</t>
  </si>
  <si>
    <t>Grupa Kapitałowa Orbis</t>
  </si>
  <si>
    <t>Objaśnienie do różnic w prezentacji danych na dzień 31 marca 2011 roku w stosunku do danych opublikowanych uprzednio znajduje się w punkcie 12 niniejszego sprawozdania</t>
  </si>
  <si>
    <t>Zobowiązania związane z aktywami zaklasyfikowanymi jako przeznaczone do sprzedaży</t>
  </si>
  <si>
    <t xml:space="preserve">Kredyty i pożyczki </t>
  </si>
  <si>
    <t xml:space="preserve">         Udziały niekontrolujące</t>
  </si>
  <si>
    <t>Pozostałe całkowite dochody</t>
  </si>
  <si>
    <t>Kapitał z przeliczenia jednostek zagranicznych</t>
  </si>
  <si>
    <t xml:space="preserve">        Kapitał własny przypisany akcjonariuszom 
        jednostki dominującej</t>
  </si>
  <si>
    <t xml:space="preserve">stan na 31.03.2011    </t>
  </si>
  <si>
    <t>SKONSOLIDOWANE SPRAWOZDANIE Z SYTUACJI FINANSOWEJ c.d.</t>
  </si>
  <si>
    <t>Aktywa z tytułu odroczonego podatku dochodowego</t>
  </si>
  <si>
    <t>Inwestycje w jednostce stowarzyszonej konsolidowanej 
metodą praw własności</t>
  </si>
  <si>
    <t>Wartości niematerialne, w tym:</t>
  </si>
  <si>
    <t>EBIT like for like</t>
  </si>
  <si>
    <t>EBITDA like for like</t>
  </si>
  <si>
    <t>zamkniete hotele</t>
  </si>
  <si>
    <t>restrukturyzacja</t>
  </si>
  <si>
    <t>sprzedaż hoteli</t>
  </si>
  <si>
    <t>Udziałom niekontrolującym</t>
  </si>
  <si>
    <t>Akcjonariuszom jednostki dominującej</t>
  </si>
  <si>
    <t>Przypisane:</t>
  </si>
  <si>
    <t>Całkowite dochody/straty za okres</t>
  </si>
  <si>
    <t>Inne całkowite dochody/straty po opodatkowaniu</t>
  </si>
  <si>
    <t>Podatek dochodowy od innych całkowitych dochodów</t>
  </si>
  <si>
    <t>Inne całkowite dochody/straty przed opodatkowaniem</t>
  </si>
  <si>
    <t>Inne ujęte przychody i koszty</t>
  </si>
  <si>
    <t>Udział w pozostałych dochodach ogółem jednostek stowarzyszonych</t>
  </si>
  <si>
    <t>Zyski/straty aktuarialne z tyt. określonych planów świadczeń emerytalnych</t>
  </si>
  <si>
    <t>Zabezpieczenia przepływów pieniężnych</t>
  </si>
  <si>
    <t>Aktywa finansowe dostepne do sprzedaży</t>
  </si>
  <si>
    <t>Różnice kursowe z przeliczenia jednostek zagranicznych</t>
  </si>
  <si>
    <t>SKONSOLIDOWANE SPRAWOZDANIE Z CAŁKOWITYCH DOCHODÓW</t>
  </si>
  <si>
    <t>Objaśnienie do różnic w prezentacji danych za 3 miesiące zakończone 31 marca 2011 roku w stosunku do danych opublikowanych uprzednio znajduje się w punkcie 12 niniejszego sprawozdania</t>
  </si>
  <si>
    <t>Podstawowy i rozwodniony zysk/strata przypisany akcjonariuszom jednostki dominującej za okres</t>
  </si>
  <si>
    <t>Zysk/Strata na jedną akcję zwykłą (w zł)</t>
  </si>
  <si>
    <t>Całość zysku/straty za okres dotyczy działalności kontynuowanej</t>
  </si>
  <si>
    <t>Przypisany:</t>
  </si>
  <si>
    <t xml:space="preserve">Zysk/strata z działalności zaniechanej </t>
  </si>
  <si>
    <t>Zysk/Strata netto z działalności kontynuowanej</t>
  </si>
  <si>
    <t>Zysk/Strata przed opodatkowaniem</t>
  </si>
  <si>
    <t>Udział w stratach netto jednostek stowarzyszonych</t>
  </si>
  <si>
    <t>Strata na sprzedaży całości lub części udziałów jednostek podporządkowanych</t>
  </si>
  <si>
    <r>
      <t xml:space="preserve">Aktualizacja wartości </t>
    </r>
    <r>
      <rPr>
        <sz val="11"/>
        <rFont val="Arial"/>
        <family val="2"/>
      </rPr>
      <t>aktywów trwałych</t>
    </r>
  </si>
  <si>
    <t>Przychody netto ze sprzedaży innych produktów, towarów
i materiałów</t>
  </si>
  <si>
    <t xml:space="preserve">SKONSOLIDOWANY RACHUNEK ZYSKÓW I STRAT                                                                               </t>
  </si>
  <si>
    <t xml:space="preserve">   -  dywidendy</t>
  </si>
  <si>
    <t xml:space="preserve"> - zbycie udziałów w jednostce zależnej</t>
  </si>
  <si>
    <t xml:space="preserve"> - inne całkowite dochody/straty</t>
  </si>
  <si>
    <t>spr</t>
  </si>
  <si>
    <t xml:space="preserve"> - dywidendy</t>
  </si>
  <si>
    <t xml:space="preserve"> - nabycie udziałów niekontrolujących przez jednostkę dominującą</t>
  </si>
  <si>
    <t xml:space="preserve"> - zbycie udziałów w jednostce zależnej </t>
  </si>
  <si>
    <t xml:space="preserve"> - zysk/strata netto za okres    </t>
  </si>
  <si>
    <t>Udziały niekontrolujące</t>
  </si>
  <si>
    <t>Kapitał
z przeliczenia 
jednostek zagranicznych</t>
  </si>
  <si>
    <t>SKONSOLIDOWANE SPRAWOZDANIE ZE ZMIAN W KAPITALE WŁASNYM</t>
  </si>
  <si>
    <t>* W 2009 roku wartość środków pieniężnych i ich ekwiwalentów w działalnosci zaniechanej prezentowana jest w pozycji Aktywa klasyfikowane jako przeznaczone do sprzedaży ( nota…)</t>
  </si>
  <si>
    <t>Sprawozdanie z przepływów pieniężnych przedstawione jest z uwzględnieniem działalności zaniechanej. Prezentacja przepływów pieniężnych z tej działalności znajduje się w punkcie 8 niniejszego sprawozdania</t>
  </si>
  <si>
    <t xml:space="preserve">      o ograniczonej możliwości dysponowania</t>
  </si>
  <si>
    <t>Środki pieniężne na koniec okresu, w tym:</t>
  </si>
  <si>
    <t xml:space="preserve">Zmiana stanu środków pieniężnych i ich ekwiwalentów </t>
  </si>
  <si>
    <t>Razem dzialalność kontynuowana i zaniechana*</t>
  </si>
  <si>
    <t>Zmiana stanu środków pieniężnych i ich ekwiwalentów w działalności zaniechanej</t>
  </si>
  <si>
    <t>Dzialaność zaniechana*</t>
  </si>
  <si>
    <t>Spłata odsetek i inne wydatki związane z obsługą zadłużenia 
z tytułu kredytów i pożyczek</t>
  </si>
  <si>
    <t xml:space="preserve">Udzielenie pożyczek </t>
  </si>
  <si>
    <t>Wydatki na nabycie krótkoterminowych papierów wartościowych</t>
  </si>
  <si>
    <t xml:space="preserve">Spłata udzielonych pożyczek </t>
  </si>
  <si>
    <t>Przychody ze sprzedaży udziałów w jednostkach powiązanych</t>
  </si>
  <si>
    <t>Przychody ze sprzedaży nieruchomości inwestycyjnych</t>
  </si>
  <si>
    <t>Przychody ze sprzedaży rzeczowych aktywów trwałych 
oraz wartości niematerialnych</t>
  </si>
  <si>
    <t>Zmiana stanu zobowiązań krótkoterminowych, z wyjątkiem 
pożyczek i kredytów</t>
  </si>
  <si>
    <t>Zysk z tytułu działalności inwestycyjnej</t>
  </si>
  <si>
    <t xml:space="preserve">Odsetki </t>
  </si>
  <si>
    <t>Zyski z tytułu różnic kursowych</t>
  </si>
  <si>
    <t>Udział w stratach netto jednostek wycenianych metodą praw własności</t>
  </si>
  <si>
    <t>Korekty: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</si>
</sst>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,000"/>
    <numFmt numFmtId="182" formatCode="0.0"/>
    <numFmt numFmtId="183" formatCode="#,##0.0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#,##0;[Red]\-\ #,##0;@"/>
    <numFmt numFmtId="190" formatCode="#,##0;\-\ #,##0;@"/>
    <numFmt numFmtId="191" formatCode="#,##0.00;\-\ #,##0.00;@"/>
    <numFmt numFmtId="192" formatCode="#,##0.0;\-\ #,##0.0;@"/>
    <numFmt numFmtId="193" formatCode="#,##0.000"/>
    <numFmt numFmtId="194" formatCode="#,##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  <numFmt numFmtId="199" formatCode="#,##0;\(#,##0\)"/>
    <numFmt numFmtId="200" formatCode="#,##0.0;\(#,##0.0\)"/>
    <numFmt numFmtId="201" formatCode="#,##0.00;\(#,##0.00\)"/>
    <numFmt numFmtId="202" formatCode="#,##0.000;\(#,##0.000\)"/>
    <numFmt numFmtId="203" formatCode="#,##0.0000;\(#,##0.0000\)"/>
    <numFmt numFmtId="204" formatCode="#,##0.00000;\(#,##0.00000\)"/>
    <numFmt numFmtId="205" formatCode="#,##0.000000;\(#,##0.0000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sz val="9"/>
      <name val="MS Sans Serif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2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199" fontId="6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Alignment="1">
      <alignment vertical="center"/>
    </xf>
    <xf numFmtId="199" fontId="7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Border="1" applyAlignment="1">
      <alignment horizontal="left" vertical="center" wrapText="1"/>
    </xf>
    <xf numFmtId="199" fontId="10" fillId="33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 applyProtection="1">
      <alignment horizontal="centerContinuous" vertical="center"/>
      <protection locked="0"/>
    </xf>
    <xf numFmtId="199" fontId="6" fillId="33" borderId="10" xfId="0" applyNumberFormat="1" applyFont="1" applyFill="1" applyBorder="1" applyAlignment="1">
      <alignment horizontal="center" vertical="center" wrapText="1"/>
    </xf>
    <xf numFmtId="199" fontId="6" fillId="33" borderId="11" xfId="0" applyNumberFormat="1" applyFont="1" applyFill="1" applyBorder="1" applyAlignment="1">
      <alignment horizontal="center" vertical="center" wrapText="1"/>
    </xf>
    <xf numFmtId="199" fontId="13" fillId="33" borderId="12" xfId="0" applyNumberFormat="1" applyFont="1" applyFill="1" applyBorder="1" applyAlignment="1">
      <alignment horizontal="centerContinuous" vertical="center" wrapText="1"/>
    </xf>
    <xf numFmtId="199" fontId="13" fillId="33" borderId="13" xfId="0" applyNumberFormat="1" applyFont="1" applyFill="1" applyBorder="1" applyAlignment="1">
      <alignment horizontal="centerContinuous" vertical="center" wrapText="1"/>
    </xf>
    <xf numFmtId="199" fontId="13" fillId="33" borderId="14" xfId="0" applyNumberFormat="1" applyFont="1" applyFill="1" applyBorder="1" applyAlignment="1">
      <alignment horizontal="centerContinuous" vertical="center" wrapText="1"/>
    </xf>
    <xf numFmtId="199" fontId="14" fillId="33" borderId="15" xfId="0" applyNumberFormat="1" applyFont="1" applyFill="1" applyBorder="1" applyAlignment="1">
      <alignment horizontal="center" vertical="center" wrapText="1"/>
    </xf>
    <xf numFmtId="199" fontId="13" fillId="33" borderId="14" xfId="0" applyNumberFormat="1" applyFont="1" applyFill="1" applyBorder="1" applyAlignment="1">
      <alignment horizontal="center" vertical="center" wrapText="1"/>
    </xf>
    <xf numFmtId="199" fontId="7" fillId="33" borderId="14" xfId="0" applyNumberFormat="1" applyFont="1" applyFill="1" applyBorder="1" applyAlignment="1">
      <alignment horizontal="left" vertical="center" wrapText="1"/>
    </xf>
    <xf numFmtId="199" fontId="7" fillId="33" borderId="14" xfId="0" applyNumberFormat="1" applyFont="1" applyFill="1" applyBorder="1" applyAlignment="1" applyProtection="1">
      <alignment vertical="center"/>
      <protection locked="0"/>
    </xf>
    <xf numFmtId="199" fontId="10" fillId="33" borderId="14" xfId="0" applyNumberFormat="1" applyFont="1" applyFill="1" applyBorder="1" applyAlignment="1" applyProtection="1">
      <alignment vertical="center"/>
      <protection locked="0"/>
    </xf>
    <xf numFmtId="199" fontId="7" fillId="33" borderId="14" xfId="0" applyNumberFormat="1" applyFont="1" applyFill="1" applyBorder="1" applyAlignment="1" applyProtection="1">
      <alignment horizontal="right" vertical="center"/>
      <protection locked="0"/>
    </xf>
    <xf numFmtId="199" fontId="7" fillId="33" borderId="10" xfId="0" applyNumberFormat="1" applyFont="1" applyFill="1" applyBorder="1" applyAlignment="1">
      <alignment horizontal="left" vertical="center" wrapText="1"/>
    </xf>
    <xf numFmtId="199" fontId="7" fillId="33" borderId="10" xfId="0" applyNumberFormat="1" applyFont="1" applyFill="1" applyBorder="1" applyAlignment="1" applyProtection="1">
      <alignment horizontal="right" vertical="center"/>
      <protection locked="0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Border="1" applyAlignment="1">
      <alignment horizontal="center" vertical="center" wrapText="1"/>
    </xf>
    <xf numFmtId="199" fontId="13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left" vertical="center"/>
    </xf>
    <xf numFmtId="199" fontId="15" fillId="33" borderId="0" xfId="0" applyNumberFormat="1" applyFont="1" applyFill="1" applyBorder="1" applyAlignment="1" applyProtection="1">
      <alignment horizontal="right" vertical="top"/>
      <protection locked="0"/>
    </xf>
    <xf numFmtId="199" fontId="6" fillId="33" borderId="0" xfId="0" applyNumberFormat="1" applyFont="1" applyFill="1" applyAlignment="1">
      <alignment vertical="top"/>
    </xf>
    <xf numFmtId="199" fontId="11" fillId="33" borderId="0" xfId="0" applyNumberFormat="1" applyFont="1" applyFill="1" applyBorder="1" applyAlignment="1">
      <alignment vertical="center"/>
    </xf>
    <xf numFmtId="199" fontId="11" fillId="33" borderId="0" xfId="0" applyNumberFormat="1" applyFont="1" applyFill="1" applyAlignment="1">
      <alignment vertical="center"/>
    </xf>
    <xf numFmtId="199" fontId="11" fillId="33" borderId="0" xfId="0" applyNumberFormat="1" applyFont="1" applyFill="1" applyBorder="1" applyAlignment="1">
      <alignment horizontal="left"/>
    </xf>
    <xf numFmtId="199" fontId="11" fillId="33" borderId="0" xfId="0" applyNumberFormat="1" applyFont="1" applyFill="1" applyBorder="1" applyAlignment="1" applyProtection="1">
      <alignment horizontal="left"/>
      <protection locked="0"/>
    </xf>
    <xf numFmtId="199" fontId="7" fillId="33" borderId="0" xfId="0" applyNumberFormat="1" applyFont="1" applyFill="1" applyAlignment="1">
      <alignment horizontal="left"/>
    </xf>
    <xf numFmtId="199" fontId="11" fillId="0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>
      <alignment horizontal="center" vertical="center" wrapText="1"/>
    </xf>
    <xf numFmtId="199" fontId="10" fillId="33" borderId="0" xfId="0" applyNumberFormat="1" applyFont="1" applyFill="1" applyBorder="1" applyAlignment="1">
      <alignment vertical="center"/>
    </xf>
    <xf numFmtId="199" fontId="12" fillId="33" borderId="0" xfId="0" applyNumberFormat="1" applyFont="1" applyFill="1" applyBorder="1" applyAlignment="1">
      <alignment vertical="center" wrapText="1"/>
    </xf>
    <xf numFmtId="199" fontId="12" fillId="33" borderId="0" xfId="0" applyNumberFormat="1" applyFont="1" applyFill="1" applyBorder="1" applyAlignment="1" applyProtection="1">
      <alignment horizontal="right" vertical="center"/>
      <protection locked="0"/>
    </xf>
    <xf numFmtId="199" fontId="12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vertical="center" wrapText="1"/>
    </xf>
    <xf numFmtId="199" fontId="7" fillId="33" borderId="0" xfId="0" applyNumberFormat="1" applyFont="1" applyFill="1" applyBorder="1" applyAlignment="1" applyProtection="1">
      <alignment vertical="center"/>
      <protection locked="0"/>
    </xf>
    <xf numFmtId="199" fontId="7" fillId="33" borderId="0" xfId="0" applyNumberFormat="1" applyFont="1" applyFill="1" applyAlignment="1">
      <alignment horizontal="left" vertical="center"/>
    </xf>
    <xf numFmtId="199" fontId="12" fillId="33" borderId="0" xfId="0" applyNumberFormat="1" applyFont="1" applyFill="1" applyAlignment="1">
      <alignment vertical="center"/>
    </xf>
    <xf numFmtId="199" fontId="7" fillId="33" borderId="0" xfId="0" applyNumberFormat="1" applyFont="1" applyFill="1" applyAlignment="1">
      <alignment horizontal="center" vertical="center"/>
    </xf>
    <xf numFmtId="199" fontId="10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right" vertical="center" wrapText="1"/>
    </xf>
    <xf numFmtId="3" fontId="11" fillId="33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5" fillId="33" borderId="0" xfId="0" applyNumberFormat="1" applyFont="1" applyFill="1" applyBorder="1" applyAlignment="1" applyProtection="1">
      <alignment horizontal="right" vertical="center"/>
      <protection locked="0"/>
    </xf>
    <xf numFmtId="3" fontId="15" fillId="33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3" fontId="15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 vertical="center"/>
    </xf>
    <xf numFmtId="3" fontId="11" fillId="33" borderId="0" xfId="0" applyNumberFormat="1" applyFont="1" applyFill="1" applyBorder="1" applyAlignment="1">
      <alignment horizontal="right" wrapText="1"/>
    </xf>
    <xf numFmtId="199" fontId="7" fillId="33" borderId="0" xfId="0" applyNumberFormat="1" applyFont="1" applyFill="1" applyBorder="1" applyAlignment="1">
      <alignment horizontal="left" vertical="center" wrapText="1"/>
    </xf>
    <xf numFmtId="199" fontId="7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 vertical="center"/>
    </xf>
    <xf numFmtId="199" fontId="15" fillId="33" borderId="16" xfId="0" applyNumberFormat="1" applyFont="1" applyFill="1" applyBorder="1" applyAlignment="1">
      <alignment vertical="center"/>
    </xf>
    <xf numFmtId="199" fontId="15" fillId="0" borderId="0" xfId="0" applyNumberFormat="1" applyFont="1" applyFill="1" applyBorder="1" applyAlignment="1">
      <alignment horizontal="left" vertical="center" wrapText="1"/>
    </xf>
    <xf numFmtId="199" fontId="7" fillId="0" borderId="0" xfId="0" applyNumberFormat="1" applyFont="1" applyAlignment="1">
      <alignment vertical="center"/>
    </xf>
    <xf numFmtId="199" fontId="7" fillId="33" borderId="0" xfId="0" applyNumberFormat="1" applyFont="1" applyFill="1" applyAlignment="1">
      <alignment horizontal="right" vertical="center"/>
    </xf>
    <xf numFmtId="201" fontId="11" fillId="33" borderId="0" xfId="0" applyNumberFormat="1" applyFont="1" applyFill="1" applyBorder="1" applyAlignment="1" applyProtection="1">
      <alignment horizontal="right" vertical="center"/>
      <protection locked="0"/>
    </xf>
    <xf numFmtId="201" fontId="15" fillId="33" borderId="0" xfId="0" applyNumberFormat="1" applyFont="1" applyFill="1" applyBorder="1" applyAlignment="1">
      <alignment horizontal="lef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199" fontId="7" fillId="0" borderId="0" xfId="0" applyNumberFormat="1" applyFont="1" applyFill="1" applyBorder="1" applyAlignment="1">
      <alignment vertical="center" wrapText="1"/>
    </xf>
    <xf numFmtId="199" fontId="7" fillId="0" borderId="0" xfId="0" applyNumberFormat="1" applyFont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Fill="1" applyAlignment="1">
      <alignment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 applyProtection="1">
      <alignment vertical="center"/>
      <protection locked="0"/>
    </xf>
    <xf numFmtId="199" fontId="12" fillId="0" borderId="0" xfId="0" applyNumberFormat="1" applyFont="1" applyAlignment="1">
      <alignment vertical="center"/>
    </xf>
    <xf numFmtId="199" fontId="12" fillId="33" borderId="0" xfId="0" applyNumberFormat="1" applyFont="1" applyFill="1" applyBorder="1" applyAlignment="1" applyProtection="1">
      <alignment horizontal="left" vertical="center"/>
      <protection locked="0"/>
    </xf>
    <xf numFmtId="199" fontId="11" fillId="33" borderId="0" xfId="0" applyNumberFormat="1" applyFont="1" applyFill="1" applyAlignment="1">
      <alignment horizontal="left" vertical="center"/>
    </xf>
    <xf numFmtId="199" fontId="14" fillId="33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horizontal="center" vertical="center" textRotation="90" wrapText="1"/>
    </xf>
    <xf numFmtId="199" fontId="14" fillId="33" borderId="0" xfId="0" applyNumberFormat="1" applyFont="1" applyFill="1" applyBorder="1" applyAlignment="1">
      <alignment horizontal="center" vertical="center" textRotation="90" wrapText="1"/>
    </xf>
    <xf numFmtId="199" fontId="16" fillId="0" borderId="0" xfId="0" applyNumberFormat="1" applyFont="1" applyAlignment="1">
      <alignment horizontal="center" vertical="center" textRotation="90" wrapText="1"/>
    </xf>
    <xf numFmtId="199" fontId="16" fillId="33" borderId="0" xfId="0" applyNumberFormat="1" applyFont="1" applyFill="1" applyAlignment="1">
      <alignment horizontal="center" vertical="center" textRotation="90" wrapText="1"/>
    </xf>
    <xf numFmtId="199" fontId="12" fillId="0" borderId="0" xfId="0" applyNumberFormat="1" applyFont="1" applyFill="1" applyAlignment="1">
      <alignment vertical="center"/>
    </xf>
    <xf numFmtId="199" fontId="15" fillId="33" borderId="0" xfId="0" applyNumberFormat="1" applyFont="1" applyFill="1" applyAlignment="1">
      <alignment vertical="center"/>
    </xf>
    <xf numFmtId="199" fontId="11" fillId="0" borderId="0" xfId="0" applyNumberFormat="1" applyFont="1" applyAlignment="1">
      <alignment vertical="center"/>
    </xf>
    <xf numFmtId="49" fontId="11" fillId="33" borderId="0" xfId="0" applyNumberFormat="1" applyFont="1" applyFill="1" applyBorder="1" applyAlignment="1">
      <alignment vertical="center" wrapText="1"/>
    </xf>
    <xf numFmtId="199" fontId="15" fillId="0" borderId="0" xfId="0" applyNumberFormat="1" applyFont="1" applyAlignment="1">
      <alignment vertical="center"/>
    </xf>
    <xf numFmtId="199" fontId="11" fillId="0" borderId="0" xfId="0" applyNumberFormat="1" applyFont="1" applyFill="1" applyAlignment="1">
      <alignment vertical="center"/>
    </xf>
    <xf numFmtId="199" fontId="11" fillId="34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/>
    </xf>
    <xf numFmtId="199" fontId="14" fillId="33" borderId="0" xfId="0" applyNumberFormat="1" applyFont="1" applyFill="1" applyAlignment="1">
      <alignment/>
    </xf>
    <xf numFmtId="199" fontId="12" fillId="0" borderId="0" xfId="0" applyNumberFormat="1" applyFont="1" applyAlignment="1">
      <alignment/>
    </xf>
    <xf numFmtId="199" fontId="11" fillId="33" borderId="0" xfId="0" applyNumberFormat="1" applyFont="1" applyFill="1" applyBorder="1" applyAlignment="1">
      <alignment horizontal="left" wrapText="1"/>
    </xf>
    <xf numFmtId="199" fontId="11" fillId="0" borderId="0" xfId="0" applyNumberFormat="1" applyFont="1" applyFill="1" applyBorder="1" applyAlignment="1">
      <alignment vertical="center"/>
    </xf>
    <xf numFmtId="199" fontId="12" fillId="0" borderId="0" xfId="0" applyNumberFormat="1" applyFont="1" applyFill="1" applyAlignment="1">
      <alignment/>
    </xf>
    <xf numFmtId="199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 wrapText="1"/>
    </xf>
    <xf numFmtId="3" fontId="15" fillId="33" borderId="18" xfId="0" applyNumberFormat="1" applyFont="1" applyFill="1" applyBorder="1" applyAlignment="1" applyProtection="1">
      <alignment horizontal="right" vertical="center"/>
      <protection locked="0"/>
    </xf>
    <xf numFmtId="3" fontId="15" fillId="33" borderId="18" xfId="0" applyNumberFormat="1" applyFont="1" applyFill="1" applyBorder="1" applyAlignment="1">
      <alignment horizontal="right" vertical="center" wrapText="1"/>
    </xf>
    <xf numFmtId="199" fontId="14" fillId="33" borderId="17" xfId="0" applyNumberFormat="1" applyFont="1" applyFill="1" applyBorder="1" applyAlignment="1">
      <alignment horizontal="center" vertical="center" wrapText="1"/>
    </xf>
    <xf numFmtId="199" fontId="15" fillId="33" borderId="19" xfId="0" applyNumberFormat="1" applyFont="1" applyFill="1" applyBorder="1" applyAlignment="1">
      <alignment horizontal="left" vertical="center" wrapText="1"/>
    </xf>
    <xf numFmtId="199" fontId="15" fillId="33" borderId="19" xfId="0" applyNumberFormat="1" applyFont="1" applyFill="1" applyBorder="1" applyAlignment="1">
      <alignment vertical="center"/>
    </xf>
    <xf numFmtId="199" fontId="11" fillId="33" borderId="19" xfId="0" applyNumberFormat="1" applyFont="1" applyFill="1" applyBorder="1" applyAlignment="1">
      <alignment horizontal="left" vertical="center" wrapText="1"/>
    </xf>
    <xf numFmtId="199" fontId="11" fillId="33" borderId="19" xfId="0" applyNumberFormat="1" applyFont="1" applyFill="1" applyBorder="1" applyAlignment="1">
      <alignment vertical="center"/>
    </xf>
    <xf numFmtId="199" fontId="15" fillId="33" borderId="18" xfId="0" applyNumberFormat="1" applyFont="1" applyFill="1" applyBorder="1" applyAlignment="1">
      <alignment horizontal="left" vertical="center" wrapText="1"/>
    </xf>
    <xf numFmtId="199" fontId="15" fillId="33" borderId="18" xfId="0" applyNumberFormat="1" applyFont="1" applyFill="1" applyBorder="1" applyAlignment="1">
      <alignment vertical="center"/>
    </xf>
    <xf numFmtId="199" fontId="14" fillId="33" borderId="17" xfId="0" applyNumberFormat="1" applyFont="1" applyFill="1" applyBorder="1" applyAlignment="1">
      <alignment horizontal="center" vertical="center" textRotation="90" wrapText="1"/>
    </xf>
    <xf numFmtId="199" fontId="15" fillId="33" borderId="20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>
      <alignment vertical="center" wrapText="1"/>
    </xf>
    <xf numFmtId="199" fontId="15" fillId="33" borderId="19" xfId="0" applyNumberFormat="1" applyFont="1" applyFill="1" applyBorder="1" applyAlignment="1" applyProtection="1">
      <alignment horizontal="right" vertical="center"/>
      <protection locked="0"/>
    </xf>
    <xf numFmtId="3" fontId="15" fillId="33" borderId="0" xfId="0" applyNumberFormat="1" applyFont="1" applyFill="1" applyBorder="1" applyAlignment="1" applyProtection="1">
      <alignment horizontal="right"/>
      <protection locked="0"/>
    </xf>
    <xf numFmtId="3" fontId="11" fillId="33" borderId="0" xfId="0" applyNumberFormat="1" applyFont="1" applyFill="1" applyBorder="1" applyAlignment="1">
      <alignment vertical="center"/>
    </xf>
    <xf numFmtId="199" fontId="17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center" vertical="center"/>
    </xf>
    <xf numFmtId="199" fontId="14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centerContinuous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11" fillId="33" borderId="0" xfId="0" applyNumberFormat="1" applyFont="1" applyFill="1" applyAlignment="1" applyProtection="1">
      <alignment horizontal="centerContinuous" vertical="center"/>
      <protection locked="0"/>
    </xf>
    <xf numFmtId="199" fontId="11" fillId="33" borderId="0" xfId="0" applyNumberFormat="1" applyFont="1" applyFill="1" applyAlignment="1">
      <alignment horizontal="centerContinuous" vertical="center"/>
    </xf>
    <xf numFmtId="199" fontId="14" fillId="33" borderId="0" xfId="0" applyNumberFormat="1" applyFont="1" applyFill="1" applyBorder="1" applyAlignment="1">
      <alignment horizontal="centerContinuous" vertical="center" wrapText="1"/>
    </xf>
    <xf numFmtId="199" fontId="15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center" wrapText="1"/>
    </xf>
    <xf numFmtId="199" fontId="15" fillId="33" borderId="0" xfId="0" applyNumberFormat="1" applyFont="1" applyFill="1" applyBorder="1" applyAlignment="1">
      <alignment horizontal="right" wrapText="1"/>
    </xf>
    <xf numFmtId="199" fontId="11" fillId="33" borderId="0" xfId="0" applyNumberFormat="1" applyFont="1" applyFill="1" applyAlignment="1">
      <alignment/>
    </xf>
    <xf numFmtId="199" fontId="7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left" wrapText="1"/>
    </xf>
    <xf numFmtId="199" fontId="15" fillId="33" borderId="0" xfId="0" applyNumberFormat="1" applyFont="1" applyFill="1" applyBorder="1" applyAlignment="1" applyProtection="1">
      <alignment horizontal="right"/>
      <protection locked="0"/>
    </xf>
    <xf numFmtId="199" fontId="7" fillId="33" borderId="0" xfId="0" applyNumberFormat="1" applyFont="1" applyFill="1" applyBorder="1" applyAlignment="1">
      <alignment/>
    </xf>
    <xf numFmtId="199" fontId="11" fillId="33" borderId="0" xfId="0" applyNumberFormat="1" applyFont="1" applyFill="1" applyAlignment="1">
      <alignment horizontal="right" vertical="center"/>
    </xf>
    <xf numFmtId="199" fontId="10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>
      <alignment horizontal="right" vertical="center"/>
    </xf>
    <xf numFmtId="199" fontId="17" fillId="33" borderId="0" xfId="0" applyNumberFormat="1" applyFont="1" applyFill="1" applyBorder="1" applyAlignment="1">
      <alignment horizontal="left" vertical="center"/>
    </xf>
    <xf numFmtId="199" fontId="19" fillId="33" borderId="0" xfId="0" applyNumberFormat="1" applyFont="1" applyFill="1" applyBorder="1" applyAlignment="1">
      <alignment horizontal="center" vertical="center" wrapText="1"/>
    </xf>
    <xf numFmtId="199" fontId="20" fillId="33" borderId="0" xfId="0" applyNumberFormat="1" applyFont="1" applyFill="1" applyBorder="1" applyAlignment="1">
      <alignment horizontal="right" wrapText="1"/>
    </xf>
    <xf numFmtId="199" fontId="19" fillId="33" borderId="0" xfId="0" applyNumberFormat="1" applyFont="1" applyFill="1" applyBorder="1" applyAlignment="1">
      <alignment horizontal="right" wrapText="1"/>
    </xf>
    <xf numFmtId="199" fontId="12" fillId="33" borderId="0" xfId="0" applyNumberFormat="1" applyFont="1" applyFill="1" applyAlignment="1">
      <alignment horizontal="left"/>
    </xf>
    <xf numFmtId="199" fontId="21" fillId="33" borderId="0" xfId="0" applyNumberFormat="1" applyFont="1" applyFill="1" applyBorder="1" applyAlignment="1" applyProtection="1">
      <alignment horizontal="right" vertical="center"/>
      <protection locked="0"/>
    </xf>
    <xf numFmtId="203" fontId="22" fillId="33" borderId="0" xfId="0" applyNumberFormat="1" applyFont="1" applyFill="1" applyAlignment="1">
      <alignment vertical="center"/>
    </xf>
    <xf numFmtId="203" fontId="7" fillId="33" borderId="0" xfId="0" applyNumberFormat="1" applyFont="1" applyFill="1" applyAlignment="1">
      <alignment vertical="center"/>
    </xf>
    <xf numFmtId="199" fontId="9" fillId="0" borderId="0" xfId="0" applyNumberFormat="1" applyFont="1" applyAlignment="1">
      <alignment/>
    </xf>
    <xf numFmtId="203" fontId="17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Border="1" applyAlignment="1">
      <alignment horizontal="left" vertical="center"/>
    </xf>
    <xf numFmtId="203" fontId="11" fillId="33" borderId="0" xfId="0" applyNumberFormat="1" applyFont="1" applyFill="1" applyAlignment="1">
      <alignment vertical="center"/>
    </xf>
    <xf numFmtId="199" fontId="20" fillId="33" borderId="0" xfId="0" applyNumberFormat="1" applyFont="1" applyFill="1" applyBorder="1" applyAlignment="1" applyProtection="1">
      <alignment horizontal="right"/>
      <protection locked="0"/>
    </xf>
    <xf numFmtId="203" fontId="12" fillId="33" borderId="0" xfId="0" applyNumberFormat="1" applyFont="1" applyFill="1" applyAlignment="1">
      <alignment horizontal="left"/>
    </xf>
    <xf numFmtId="203" fontId="11" fillId="33" borderId="0" xfId="0" applyNumberFormat="1" applyFont="1" applyFill="1" applyAlignment="1">
      <alignment/>
    </xf>
    <xf numFmtId="203" fontId="7" fillId="33" borderId="0" xfId="0" applyNumberFormat="1" applyFont="1" applyFill="1" applyBorder="1" applyAlignment="1">
      <alignment vertical="center"/>
    </xf>
    <xf numFmtId="203" fontId="7" fillId="33" borderId="0" xfId="0" applyNumberFormat="1" applyFont="1" applyFill="1" applyBorder="1" applyAlignment="1">
      <alignment/>
    </xf>
    <xf numFmtId="203" fontId="11" fillId="33" borderId="0" xfId="0" applyNumberFormat="1" applyFont="1" applyFill="1" applyBorder="1" applyAlignment="1">
      <alignment vertical="center"/>
    </xf>
    <xf numFmtId="203" fontId="11" fillId="33" borderId="0" xfId="0" applyNumberFormat="1" applyFont="1" applyFill="1" applyBorder="1" applyAlignment="1">
      <alignment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199" fontId="21" fillId="33" borderId="0" xfId="0" applyNumberFormat="1" applyFont="1" applyFill="1" applyAlignment="1">
      <alignment horizontal="right" vertical="center"/>
    </xf>
    <xf numFmtId="203" fontId="12" fillId="33" borderId="0" xfId="0" applyNumberFormat="1" applyFont="1" applyFill="1" applyBorder="1" applyAlignment="1" applyProtection="1">
      <alignment vertical="center"/>
      <protection locked="0"/>
    </xf>
    <xf numFmtId="203" fontId="12" fillId="33" borderId="0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right" vertical="center" wrapText="1"/>
    </xf>
    <xf numFmtId="3" fontId="11" fillId="33" borderId="0" xfId="0" applyNumberFormat="1" applyFont="1" applyFill="1" applyBorder="1" applyAlignment="1">
      <alignment vertical="center" wrapText="1"/>
    </xf>
    <xf numFmtId="199" fontId="21" fillId="33" borderId="19" xfId="0" applyNumberFormat="1" applyFont="1" applyFill="1" applyBorder="1" applyAlignment="1" applyProtection="1">
      <alignment horizontal="right" vertical="center"/>
      <protection locked="0"/>
    </xf>
    <xf numFmtId="199" fontId="11" fillId="33" borderId="19" xfId="0" applyNumberFormat="1" applyFont="1" applyFill="1" applyBorder="1" applyAlignment="1">
      <alignment vertical="center" wrapText="1"/>
    </xf>
    <xf numFmtId="199" fontId="21" fillId="33" borderId="19" xfId="0" applyNumberFormat="1" applyFont="1" applyFill="1" applyBorder="1" applyAlignment="1">
      <alignment horizontal="right" vertical="center"/>
    </xf>
    <xf numFmtId="199" fontId="14" fillId="33" borderId="18" xfId="0" applyNumberFormat="1" applyFont="1" applyFill="1" applyBorder="1" applyAlignment="1">
      <alignment horizontal="center" vertical="center" wrapText="1"/>
    </xf>
    <xf numFmtId="199" fontId="11" fillId="33" borderId="19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 vertical="center" wrapText="1"/>
    </xf>
    <xf numFmtId="3" fontId="11" fillId="33" borderId="20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left" wrapText="1"/>
    </xf>
    <xf numFmtId="3" fontId="15" fillId="33" borderId="19" xfId="0" applyNumberFormat="1" applyFont="1" applyFill="1" applyBorder="1" applyAlignment="1" applyProtection="1">
      <alignment horizontal="right"/>
      <protection locked="0"/>
    </xf>
    <xf numFmtId="3" fontId="15" fillId="33" borderId="19" xfId="0" applyNumberFormat="1" applyFont="1" applyFill="1" applyBorder="1" applyAlignment="1">
      <alignment horizontal="right" wrapText="1"/>
    </xf>
    <xf numFmtId="199" fontId="18" fillId="33" borderId="0" xfId="0" applyNumberFormat="1" applyFont="1" applyFill="1" applyAlignment="1">
      <alignment horizontal="center" vertical="center" wrapText="1" shrinkToFit="1"/>
    </xf>
    <xf numFmtId="199" fontId="12" fillId="0" borderId="0" xfId="0" applyNumberFormat="1" applyFont="1" applyFill="1" applyAlignment="1">
      <alignment horizontal="left" vertical="center"/>
    </xf>
    <xf numFmtId="199" fontId="11" fillId="33" borderId="17" xfId="0" applyNumberFormat="1" applyFont="1" applyFill="1" applyBorder="1" applyAlignment="1">
      <alignment horizontal="left" vertical="top" wrapText="1"/>
    </xf>
    <xf numFmtId="199" fontId="11" fillId="33" borderId="17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Alignment="1">
      <alignment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Alignment="1">
      <alignment horizontal="center" vertical="center"/>
    </xf>
    <xf numFmtId="199" fontId="15" fillId="33" borderId="0" xfId="0" applyNumberFormat="1" applyFont="1" applyFill="1" applyAlignment="1">
      <alignment horizontal="center" vertical="center"/>
    </xf>
    <xf numFmtId="199" fontId="8" fillId="33" borderId="0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right" vertical="center" wrapText="1"/>
    </xf>
    <xf numFmtId="199" fontId="7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>
      <alignment vertical="center"/>
    </xf>
    <xf numFmtId="199" fontId="23" fillId="33" borderId="0" xfId="0" applyNumberFormat="1" applyFont="1" applyFill="1" applyAlignment="1">
      <alignment vertical="center"/>
    </xf>
    <xf numFmtId="199" fontId="15" fillId="33" borderId="19" xfId="0" applyNumberFormat="1" applyFont="1" applyFill="1" applyBorder="1" applyAlignment="1">
      <alignment horizontal="left" vertical="center" wrapText="1"/>
    </xf>
    <xf numFmtId="199" fontId="11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199" fontId="15" fillId="33" borderId="18" xfId="0" applyNumberFormat="1" applyFont="1" applyFill="1" applyBorder="1" applyAlignment="1" applyProtection="1">
      <alignment horizontal="right" vertical="center"/>
      <protection locked="0"/>
    </xf>
    <xf numFmtId="199" fontId="15" fillId="33" borderId="21" xfId="0" applyNumberFormat="1" applyFont="1" applyFill="1" applyBorder="1" applyAlignment="1">
      <alignment horizontal="left" vertical="center"/>
    </xf>
    <xf numFmtId="199" fontId="15" fillId="33" borderId="21" xfId="0" applyNumberFormat="1" applyFont="1" applyFill="1" applyBorder="1" applyAlignment="1" applyProtection="1">
      <alignment horizontal="right" vertical="center"/>
      <protection locked="0"/>
    </xf>
    <xf numFmtId="201" fontId="11" fillId="33" borderId="19" xfId="0" applyNumberFormat="1" applyFont="1" applyFill="1" applyBorder="1" applyAlignment="1" applyProtection="1">
      <alignment horizontal="right" vertical="center"/>
      <protection locked="0"/>
    </xf>
    <xf numFmtId="199" fontId="9" fillId="33" borderId="0" xfId="0" applyNumberFormat="1" applyFont="1" applyFill="1" applyBorder="1" applyAlignment="1">
      <alignment horizontal="left" vertical="center" wrapText="1"/>
    </xf>
    <xf numFmtId="199" fontId="8" fillId="33" borderId="0" xfId="0" applyNumberFormat="1" applyFont="1" applyFill="1" applyBorder="1" applyAlignment="1">
      <alignment horizontal="left" vertical="center" wrapText="1"/>
    </xf>
    <xf numFmtId="201" fontId="9" fillId="33" borderId="0" xfId="0" applyNumberFormat="1" applyFont="1" applyFill="1" applyBorder="1" applyAlignment="1" applyProtection="1">
      <alignment horizontal="right" vertical="center"/>
      <protection locked="0"/>
    </xf>
    <xf numFmtId="201" fontId="8" fillId="33" borderId="0" xfId="0" applyNumberFormat="1" applyFont="1" applyFill="1" applyBorder="1" applyAlignment="1">
      <alignment horizontal="left" vertical="center" wrapText="1"/>
    </xf>
    <xf numFmtId="168" fontId="12" fillId="33" borderId="0" xfId="42" applyNumberFormat="1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199" fontId="15" fillId="33" borderId="20" xfId="0" applyNumberFormat="1" applyFont="1" applyFill="1" applyBorder="1" applyAlignment="1">
      <alignment horizontal="left" vertical="center" wrapText="1"/>
    </xf>
    <xf numFmtId="199" fontId="15" fillId="33" borderId="20" xfId="0" applyNumberFormat="1" applyFont="1" applyFill="1" applyBorder="1" applyAlignment="1" applyProtection="1">
      <alignment horizontal="right" vertical="center"/>
      <protection locked="0"/>
    </xf>
    <xf numFmtId="199" fontId="15" fillId="33" borderId="16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Alignment="1">
      <alignment vertical="center"/>
    </xf>
    <xf numFmtId="199" fontId="15" fillId="0" borderId="17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5" fillId="33" borderId="17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15" fillId="33" borderId="20" xfId="0" applyFont="1" applyFill="1" applyBorder="1" applyAlignment="1">
      <alignment horizontal="left" vertical="center" wrapText="1"/>
    </xf>
    <xf numFmtId="199" fontId="11" fillId="0" borderId="0" xfId="0" applyNumberFormat="1" applyFont="1" applyAlignment="1">
      <alignment vertical="center"/>
    </xf>
    <xf numFmtId="199" fontId="14" fillId="33" borderId="18" xfId="0" applyNumberFormat="1" applyFont="1" applyFill="1" applyBorder="1" applyAlignment="1">
      <alignment horizontal="centerContinuous" vertical="center" wrapText="1"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99" fontId="15" fillId="33" borderId="0" xfId="0" applyNumberFormat="1" applyFont="1" applyFill="1" applyBorder="1" applyAlignment="1" applyProtection="1">
      <alignment horizontal="center" vertical="center"/>
      <protection locked="0"/>
    </xf>
    <xf numFmtId="199" fontId="11" fillId="33" borderId="0" xfId="0" applyNumberFormat="1" applyFont="1" applyFill="1" applyBorder="1" applyAlignment="1">
      <alignment horizontal="center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24" fillId="33" borderId="0" xfId="0" applyNumberFormat="1" applyFont="1" applyFill="1" applyAlignment="1">
      <alignment horizontal="center" vertical="center"/>
    </xf>
    <xf numFmtId="199" fontId="8" fillId="33" borderId="0" xfId="0" applyNumberFormat="1" applyFont="1" applyFill="1" applyAlignment="1">
      <alignment horizontal="center" vertical="center"/>
    </xf>
    <xf numFmtId="199" fontId="18" fillId="33" borderId="0" xfId="0" applyNumberFormat="1" applyFont="1" applyFill="1" applyAlignment="1">
      <alignment horizontal="center" vertical="center" wrapText="1" shrinkToFit="1"/>
    </xf>
    <xf numFmtId="0" fontId="18" fillId="33" borderId="0" xfId="0" applyNumberFormat="1" applyFont="1" applyFill="1" applyAlignment="1">
      <alignment horizontal="center" vertical="center" wrapText="1" shrinkToFit="1"/>
    </xf>
    <xf numFmtId="199" fontId="10" fillId="33" borderId="0" xfId="0" applyNumberFormat="1" applyFont="1" applyFill="1" applyBorder="1" applyAlignment="1">
      <alignment horizontal="justify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199" fontId="10" fillId="33" borderId="0" xfId="0" applyNumberFormat="1" applyFont="1" applyFill="1" applyBorder="1" applyAlignment="1">
      <alignment horizontal="justify" vertical="center" wrapText="1"/>
    </xf>
    <xf numFmtId="199" fontId="11" fillId="33" borderId="17" xfId="0" applyNumberFormat="1" applyFont="1" applyFill="1" applyBorder="1" applyAlignment="1">
      <alignment horizontal="center" vertical="center" wrapText="1"/>
    </xf>
    <xf numFmtId="199" fontId="11" fillId="33" borderId="17" xfId="0" applyNumberFormat="1" applyFont="1" applyFill="1" applyBorder="1" applyAlignment="1">
      <alignment horizontal="center" vertical="center"/>
    </xf>
    <xf numFmtId="199" fontId="8" fillId="33" borderId="22" xfId="0" applyNumberFormat="1" applyFont="1" applyFill="1" applyBorder="1" applyAlignment="1">
      <alignment horizontal="center" vertical="center" wrapText="1"/>
    </xf>
    <xf numFmtId="199" fontId="9" fillId="33" borderId="22" xfId="0" applyNumberFormat="1" applyFont="1" applyFill="1" applyBorder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8" fillId="33" borderId="22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Alignment="1">
      <alignment horizontal="center" vertical="center"/>
    </xf>
    <xf numFmtId="199" fontId="12" fillId="33" borderId="17" xfId="0" applyNumberFormat="1" applyFont="1" applyFill="1" applyBorder="1" applyAlignment="1">
      <alignment horizontal="center" vertical="center"/>
    </xf>
    <xf numFmtId="199" fontId="15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9" fillId="33" borderId="22" xfId="0" applyNumberFormat="1" applyFont="1" applyFill="1" applyBorder="1" applyAlignment="1">
      <alignment horizontal="center" vertical="center"/>
    </xf>
    <xf numFmtId="199" fontId="7" fillId="33" borderId="0" xfId="57" applyNumberFormat="1" applyFont="1" applyFill="1" applyAlignment="1">
      <alignment vertical="center"/>
      <protection/>
    </xf>
    <xf numFmtId="199" fontId="17" fillId="33" borderId="0" xfId="57" applyNumberFormat="1" applyFont="1" applyFill="1" applyAlignment="1">
      <alignment horizontal="left" vertical="center"/>
      <protection/>
    </xf>
    <xf numFmtId="199" fontId="7" fillId="33" borderId="0" xfId="57" applyNumberFormat="1" applyFont="1" applyFill="1" applyBorder="1" applyAlignment="1">
      <alignment vertical="center"/>
      <protection/>
    </xf>
    <xf numFmtId="203" fontId="7" fillId="33" borderId="0" xfId="57" applyNumberFormat="1" applyFont="1" applyFill="1" applyBorder="1" applyAlignment="1">
      <alignment horizontal="right" vertical="center" wrapText="1"/>
      <protection/>
    </xf>
    <xf numFmtId="203" fontId="41" fillId="33" borderId="0" xfId="57" applyNumberFormat="1" applyFont="1" applyFill="1" applyBorder="1" applyAlignment="1" applyProtection="1">
      <alignment horizontal="right" vertical="center"/>
      <protection locked="0"/>
    </xf>
    <xf numFmtId="203" fontId="7" fillId="33" borderId="0" xfId="57" applyNumberFormat="1" applyFont="1" applyFill="1" applyBorder="1" applyAlignment="1" applyProtection="1">
      <alignment horizontal="right" vertical="center"/>
      <protection locked="0"/>
    </xf>
    <xf numFmtId="199" fontId="7" fillId="33" borderId="0" xfId="57" applyNumberFormat="1" applyFont="1" applyFill="1" applyBorder="1" applyAlignment="1">
      <alignment horizontal="right" vertical="center" wrapText="1"/>
      <protection/>
    </xf>
    <xf numFmtId="199" fontId="7" fillId="33" borderId="0" xfId="57" applyNumberFormat="1" applyFont="1" applyFill="1" applyBorder="1" applyAlignment="1" applyProtection="1">
      <alignment horizontal="right" vertical="center"/>
      <protection locked="0"/>
    </xf>
    <xf numFmtId="199" fontId="7" fillId="33" borderId="0" xfId="57" applyNumberFormat="1" applyFont="1" applyFill="1" applyBorder="1" applyAlignment="1" applyProtection="1">
      <alignment horizontal="left" vertical="center"/>
      <protection locked="0"/>
    </xf>
    <xf numFmtId="199" fontId="7" fillId="33" borderId="0" xfId="57" applyNumberFormat="1" applyFont="1" applyFill="1" applyBorder="1" applyAlignment="1">
      <alignment horizontal="left" vertical="center" wrapText="1"/>
      <protection/>
    </xf>
    <xf numFmtId="199" fontId="23" fillId="33" borderId="0" xfId="57" applyNumberFormat="1" applyFont="1" applyFill="1" applyBorder="1" applyAlignment="1">
      <alignment vertical="center"/>
      <protection/>
    </xf>
    <xf numFmtId="203" fontId="41" fillId="33" borderId="0" xfId="57" applyNumberFormat="1" applyFont="1" applyFill="1" applyBorder="1" applyAlignment="1" applyProtection="1">
      <alignment vertical="center"/>
      <protection locked="0"/>
    </xf>
    <xf numFmtId="203" fontId="7" fillId="33" borderId="0" xfId="57" applyNumberFormat="1" applyFont="1" applyFill="1" applyBorder="1" applyAlignment="1" applyProtection="1">
      <alignment vertical="center"/>
      <protection locked="0"/>
    </xf>
    <xf numFmtId="199" fontId="7" fillId="33" borderId="0" xfId="57" applyNumberFormat="1" applyFont="1" applyFill="1" applyBorder="1" applyAlignment="1" applyProtection="1">
      <alignment vertical="center"/>
      <protection locked="0"/>
    </xf>
    <xf numFmtId="199" fontId="11" fillId="33" borderId="0" xfId="57" applyNumberFormat="1" applyFont="1" applyFill="1" applyBorder="1" applyAlignment="1">
      <alignment vertical="center"/>
      <protection/>
    </xf>
    <xf numFmtId="199" fontId="11" fillId="33" borderId="0" xfId="57" applyNumberFormat="1" applyFont="1" applyFill="1" applyBorder="1" applyAlignment="1">
      <alignment horizontal="right" vertical="center" wrapText="1"/>
      <protection/>
    </xf>
    <xf numFmtId="199" fontId="11" fillId="33" borderId="0" xfId="57" applyNumberFormat="1" applyFont="1" applyFill="1" applyBorder="1" applyAlignment="1" applyProtection="1">
      <alignment horizontal="right" vertical="center"/>
      <protection locked="0"/>
    </xf>
    <xf numFmtId="199" fontId="11" fillId="33" borderId="0" xfId="57" applyNumberFormat="1" applyFont="1" applyFill="1" applyBorder="1" applyAlignment="1">
      <alignment horizontal="left" vertical="center" wrapText="1"/>
      <protection/>
    </xf>
    <xf numFmtId="199" fontId="11" fillId="33" borderId="0" xfId="57" applyNumberFormat="1" applyFont="1" applyFill="1" applyAlignment="1">
      <alignment vertical="center"/>
      <protection/>
    </xf>
    <xf numFmtId="199" fontId="11" fillId="33" borderId="19" xfId="57" applyNumberFormat="1" applyFont="1" applyFill="1" applyBorder="1" applyAlignment="1" applyProtection="1">
      <alignment horizontal="right" vertical="center"/>
      <protection locked="0"/>
    </xf>
    <xf numFmtId="199" fontId="11" fillId="33" borderId="0" xfId="57" applyNumberFormat="1" applyFont="1" applyFill="1" applyAlignment="1">
      <alignment horizontal="right" vertical="center"/>
      <protection/>
    </xf>
    <xf numFmtId="199" fontId="11" fillId="33" borderId="19" xfId="57" applyNumberFormat="1" applyFont="1" applyFill="1" applyBorder="1" applyAlignment="1">
      <alignment horizontal="right" vertical="center"/>
      <protection/>
    </xf>
    <xf numFmtId="199" fontId="11" fillId="33" borderId="19" xfId="57" applyNumberFormat="1" applyFont="1" applyFill="1" applyBorder="1" applyAlignment="1">
      <alignment vertical="center" wrapText="1"/>
      <protection/>
    </xf>
    <xf numFmtId="199" fontId="11" fillId="33" borderId="19" xfId="57" applyNumberFormat="1" applyFont="1" applyFill="1" applyBorder="1" applyAlignment="1">
      <alignment vertical="center"/>
      <protection/>
    </xf>
    <xf numFmtId="203" fontId="12" fillId="33" borderId="0" xfId="57" applyNumberFormat="1" applyFont="1" applyFill="1" applyBorder="1" applyAlignment="1">
      <alignment horizontal="right" vertical="center"/>
      <protection/>
    </xf>
    <xf numFmtId="203" fontId="12" fillId="33" borderId="0" xfId="57" applyNumberFormat="1" applyFont="1" applyFill="1" applyBorder="1" applyAlignment="1">
      <alignment horizontal="left" vertical="center"/>
      <protection/>
    </xf>
    <xf numFmtId="201" fontId="11" fillId="33" borderId="0" xfId="57" applyNumberFormat="1" applyFont="1" applyFill="1" applyBorder="1" applyAlignment="1" applyProtection="1">
      <alignment horizontal="right" vertical="center"/>
      <protection locked="0"/>
    </xf>
    <xf numFmtId="199" fontId="11" fillId="33" borderId="19" xfId="57" applyNumberFormat="1" applyFont="1" applyFill="1" applyBorder="1" applyAlignment="1">
      <alignment horizontal="left" vertical="center" wrapText="1"/>
      <protection/>
    </xf>
    <xf numFmtId="203" fontId="69" fillId="33" borderId="0" xfId="57" applyNumberFormat="1" applyFont="1" applyFill="1" applyBorder="1" applyAlignment="1">
      <alignment horizontal="left" vertical="center"/>
      <protection/>
    </xf>
    <xf numFmtId="203" fontId="12" fillId="33" borderId="0" xfId="57" applyNumberFormat="1" applyFont="1" applyFill="1" applyBorder="1" applyAlignment="1">
      <alignment/>
      <protection/>
    </xf>
    <xf numFmtId="203" fontId="69" fillId="33" borderId="0" xfId="57" applyNumberFormat="1" applyFont="1" applyFill="1" applyBorder="1" applyAlignment="1">
      <alignment horizontal="left"/>
      <protection/>
    </xf>
    <xf numFmtId="199" fontId="11" fillId="33" borderId="0" xfId="57" applyNumberFormat="1" applyFont="1" applyFill="1" applyAlignment="1">
      <alignment/>
      <protection/>
    </xf>
    <xf numFmtId="199" fontId="69" fillId="33" borderId="0" xfId="57" applyNumberFormat="1" applyFont="1" applyFill="1" applyAlignment="1">
      <alignment horizontal="left"/>
      <protection/>
    </xf>
    <xf numFmtId="199" fontId="69" fillId="33" borderId="0" xfId="57" applyNumberFormat="1" applyFont="1" applyFill="1" applyBorder="1" applyAlignment="1">
      <alignment horizontal="left" vertical="center"/>
      <protection/>
    </xf>
    <xf numFmtId="199" fontId="15" fillId="33" borderId="0" xfId="57" applyNumberFormat="1" applyFont="1" applyFill="1" applyAlignment="1">
      <alignment vertical="center"/>
      <protection/>
    </xf>
    <xf numFmtId="199" fontId="14" fillId="33" borderId="18" xfId="57" applyNumberFormat="1" applyFont="1" applyFill="1" applyBorder="1" applyAlignment="1">
      <alignment horizontal="center" vertical="center" wrapText="1"/>
      <protection/>
    </xf>
    <xf numFmtId="199" fontId="14" fillId="33" borderId="0" xfId="57" applyNumberFormat="1" applyFont="1" applyFill="1" applyBorder="1" applyAlignment="1">
      <alignment horizontal="center" vertical="center" wrapText="1"/>
      <protection/>
    </xf>
    <xf numFmtId="199" fontId="14" fillId="33" borderId="0" xfId="57" applyNumberFormat="1" applyFont="1" applyFill="1" applyBorder="1" applyAlignment="1">
      <alignment horizontal="centerContinuous" vertical="center" wrapText="1"/>
      <protection/>
    </xf>
    <xf numFmtId="203" fontId="12" fillId="33" borderId="0" xfId="57" applyNumberFormat="1" applyFont="1" applyFill="1" applyBorder="1" applyAlignment="1">
      <alignment vertical="center"/>
      <protection/>
    </xf>
    <xf numFmtId="201" fontId="11" fillId="33" borderId="19" xfId="57" applyNumberFormat="1" applyFont="1" applyFill="1" applyBorder="1" applyAlignment="1" applyProtection="1">
      <alignment horizontal="right" vertical="center"/>
      <protection locked="0"/>
    </xf>
    <xf numFmtId="199" fontId="7" fillId="33" borderId="0" xfId="57" applyNumberFormat="1" applyFont="1" applyFill="1" applyBorder="1" applyAlignment="1">
      <alignment/>
      <protection/>
    </xf>
    <xf numFmtId="199" fontId="11" fillId="33" borderId="0" xfId="57" applyNumberFormat="1" applyFont="1" applyFill="1" applyBorder="1" applyAlignment="1">
      <alignment/>
      <protection/>
    </xf>
    <xf numFmtId="199" fontId="15" fillId="33" borderId="0" xfId="57" applyNumberFormat="1" applyFont="1" applyFill="1" applyBorder="1" applyAlignment="1" applyProtection="1">
      <alignment horizontal="right"/>
      <protection locked="0"/>
    </xf>
    <xf numFmtId="199" fontId="11" fillId="33" borderId="0" xfId="57" applyNumberFormat="1" applyFont="1" applyFill="1" applyBorder="1" applyAlignment="1">
      <alignment horizontal="left" wrapText="1"/>
      <protection/>
    </xf>
    <xf numFmtId="199" fontId="15" fillId="33" borderId="0" xfId="57" applyNumberFormat="1" applyFont="1" applyFill="1" applyAlignment="1">
      <alignment/>
      <protection/>
    </xf>
    <xf numFmtId="203" fontId="11" fillId="33" borderId="0" xfId="57" applyNumberFormat="1" applyFont="1" applyFill="1" applyBorder="1" applyAlignment="1">
      <alignment vertical="center"/>
      <protection/>
    </xf>
    <xf numFmtId="199" fontId="15" fillId="33" borderId="0" xfId="57" applyNumberFormat="1" applyFont="1" applyFill="1" applyBorder="1" applyAlignment="1">
      <alignment horizontal="right" wrapText="1"/>
      <protection/>
    </xf>
    <xf numFmtId="199" fontId="15" fillId="33" borderId="0" xfId="57" applyNumberFormat="1" applyFont="1" applyFill="1" applyBorder="1" applyAlignment="1">
      <alignment horizontal="left" wrapText="1"/>
      <protection/>
    </xf>
    <xf numFmtId="203" fontId="12" fillId="35" borderId="0" xfId="57" applyNumberFormat="1" applyFont="1" applyFill="1" applyBorder="1" applyAlignment="1">
      <alignment/>
      <protection/>
    </xf>
    <xf numFmtId="203" fontId="69" fillId="35" borderId="0" xfId="57" applyNumberFormat="1" applyFont="1" applyFill="1" applyBorder="1" applyAlignment="1">
      <alignment horizontal="left"/>
      <protection/>
    </xf>
    <xf numFmtId="199" fontId="7" fillId="33" borderId="0" xfId="57" applyNumberFormat="1" applyFont="1" applyFill="1" applyAlignment="1">
      <alignment/>
      <protection/>
    </xf>
    <xf numFmtId="199" fontId="12" fillId="33" borderId="0" xfId="57" applyNumberFormat="1" applyFont="1" applyFill="1" applyAlignment="1">
      <alignment horizontal="left"/>
      <protection/>
    </xf>
    <xf numFmtId="199" fontId="20" fillId="33" borderId="0" xfId="57" applyNumberFormat="1" applyFont="1" applyFill="1" applyBorder="1" applyAlignment="1">
      <alignment horizontal="right" wrapText="1"/>
      <protection/>
    </xf>
    <xf numFmtId="199" fontId="19" fillId="33" borderId="0" xfId="57" applyNumberFormat="1" applyFont="1" applyFill="1" applyBorder="1" applyAlignment="1">
      <alignment horizontal="right" wrapText="1"/>
      <protection/>
    </xf>
    <xf numFmtId="199" fontId="15" fillId="33" borderId="0" xfId="57" applyNumberFormat="1" applyFont="1" applyFill="1" applyBorder="1" applyAlignment="1">
      <alignment horizontal="center" wrapText="1"/>
      <protection/>
    </xf>
    <xf numFmtId="199" fontId="70" fillId="33" borderId="0" xfId="57" applyNumberFormat="1" applyFont="1" applyFill="1" applyAlignment="1">
      <alignment vertical="center"/>
      <protection/>
    </xf>
    <xf numFmtId="199" fontId="71" fillId="33" borderId="0" xfId="57" applyNumberFormat="1" applyFont="1" applyFill="1" applyBorder="1" applyAlignment="1">
      <alignment horizontal="left" vertical="center"/>
      <protection/>
    </xf>
    <xf numFmtId="199" fontId="19" fillId="33" borderId="0" xfId="57" applyNumberFormat="1" applyFont="1" applyFill="1" applyBorder="1" applyAlignment="1">
      <alignment horizontal="center" vertical="center" wrapText="1"/>
      <protection/>
    </xf>
    <xf numFmtId="199" fontId="15" fillId="33" borderId="0" xfId="57" applyNumberFormat="1" applyFont="1" applyFill="1" applyBorder="1" applyAlignment="1">
      <alignment horizontal="center" vertical="center" wrapText="1"/>
      <protection/>
    </xf>
    <xf numFmtId="49" fontId="7" fillId="33" borderId="0" xfId="57" applyNumberFormat="1" applyFont="1" applyFill="1" applyAlignment="1">
      <alignment horizontal="center" vertical="center"/>
      <protection/>
    </xf>
    <xf numFmtId="49" fontId="12" fillId="33" borderId="0" xfId="57" applyNumberFormat="1" applyFont="1" applyFill="1" applyBorder="1" applyAlignment="1">
      <alignment horizontal="center" vertical="center"/>
      <protection/>
    </xf>
    <xf numFmtId="199" fontId="43" fillId="33" borderId="0" xfId="57" applyNumberFormat="1" applyFont="1" applyFill="1" applyBorder="1" applyAlignment="1">
      <alignment horizontal="center" vertical="center" wrapText="1"/>
      <protection/>
    </xf>
    <xf numFmtId="199" fontId="12" fillId="33" borderId="0" xfId="57" applyNumberFormat="1" applyFont="1" applyFill="1" applyAlignment="1">
      <alignment horizontal="left" vertical="center"/>
      <protection/>
    </xf>
    <xf numFmtId="199" fontId="7" fillId="33" borderId="0" xfId="57" applyNumberFormat="1" applyFont="1" applyFill="1" applyAlignment="1">
      <alignment horizontal="right" vertical="center"/>
      <protection/>
    </xf>
    <xf numFmtId="199" fontId="11" fillId="33" borderId="0" xfId="57" applyNumberFormat="1" applyFont="1" applyFill="1" applyAlignment="1">
      <alignment horizontal="centerContinuous" vertical="center"/>
      <protection/>
    </xf>
    <xf numFmtId="199" fontId="11" fillId="33" borderId="0" xfId="57" applyNumberFormat="1" applyFont="1" applyFill="1" applyAlignment="1" applyProtection="1">
      <alignment horizontal="centerContinuous" vertical="center"/>
      <protection locked="0"/>
    </xf>
    <xf numFmtId="199" fontId="11" fillId="33" borderId="0" xfId="57" applyNumberFormat="1" applyFont="1" applyFill="1" applyAlignment="1">
      <alignment horizontal="left" vertical="center"/>
      <protection/>
    </xf>
    <xf numFmtId="199" fontId="11" fillId="33" borderId="0" xfId="57" applyNumberFormat="1" applyFont="1" applyFill="1" applyBorder="1" applyAlignment="1">
      <alignment horizontal="center" vertical="center"/>
      <protection/>
    </xf>
    <xf numFmtId="199" fontId="15" fillId="33" borderId="0" xfId="57" applyNumberFormat="1" applyFont="1" applyFill="1" applyBorder="1" applyAlignment="1">
      <alignment horizontal="center" vertical="center"/>
      <protection/>
    </xf>
    <xf numFmtId="199" fontId="15" fillId="33" borderId="0" xfId="57" applyNumberFormat="1" applyFont="1" applyFill="1" applyBorder="1" applyAlignment="1" applyProtection="1">
      <alignment horizontal="center" vertical="center"/>
      <protection locked="0"/>
    </xf>
    <xf numFmtId="199" fontId="8" fillId="33" borderId="0" xfId="57" applyNumberFormat="1" applyFont="1" applyFill="1" applyAlignment="1">
      <alignment horizontal="center" vertical="center"/>
      <protection/>
    </xf>
    <xf numFmtId="199" fontId="11" fillId="33" borderId="0" xfId="57" applyNumberFormat="1" applyFont="1" applyFill="1" applyAlignment="1">
      <alignment horizontal="center" vertical="center"/>
      <protection/>
    </xf>
    <xf numFmtId="199" fontId="24" fillId="0" borderId="0" xfId="57" applyNumberFormat="1" applyFont="1" applyAlignment="1">
      <alignment horizontal="center" vertical="center"/>
      <protection/>
    </xf>
    <xf numFmtId="199" fontId="24" fillId="33" borderId="0" xfId="57" applyNumberFormat="1" applyFont="1" applyFill="1" applyAlignment="1">
      <alignment horizontal="center" vertical="center"/>
      <protection/>
    </xf>
    <xf numFmtId="199" fontId="6" fillId="33" borderId="0" xfId="57" applyNumberFormat="1" applyFont="1" applyFill="1" applyAlignment="1">
      <alignment vertical="center"/>
      <protection/>
    </xf>
    <xf numFmtId="199" fontId="7" fillId="36" borderId="0" xfId="57" applyNumberFormat="1" applyFont="1" applyFill="1" applyAlignment="1">
      <alignment vertical="center"/>
      <protection/>
    </xf>
    <xf numFmtId="199" fontId="11" fillId="36" borderId="0" xfId="57" applyNumberFormat="1" applyFont="1" applyFill="1" applyAlignment="1">
      <alignment vertical="center"/>
      <protection/>
    </xf>
    <xf numFmtId="199" fontId="10" fillId="33" borderId="0" xfId="57" applyNumberFormat="1" applyFont="1" applyFill="1" applyAlignment="1">
      <alignment horizontal="justify" vertical="center" wrapText="1"/>
      <protection/>
    </xf>
    <xf numFmtId="199" fontId="11" fillId="36" borderId="0" xfId="57" applyNumberFormat="1" applyFont="1" applyFill="1" applyBorder="1" applyAlignment="1">
      <alignment vertical="center"/>
      <protection/>
    </xf>
    <xf numFmtId="199" fontId="15" fillId="33" borderId="0" xfId="57" applyNumberFormat="1" applyFont="1" applyFill="1" applyBorder="1" applyAlignment="1">
      <alignment vertical="center"/>
      <protection/>
    </xf>
    <xf numFmtId="199" fontId="15" fillId="33" borderId="0" xfId="57" applyNumberFormat="1" applyFont="1" applyFill="1" applyBorder="1" applyAlignment="1">
      <alignment horizontal="right" vertical="center" wrapText="1"/>
      <protection/>
    </xf>
    <xf numFmtId="199" fontId="15" fillId="33" borderId="18" xfId="57" applyNumberFormat="1" applyFont="1" applyFill="1" applyBorder="1" applyAlignment="1">
      <alignment horizontal="right" vertical="center" wrapText="1"/>
      <protection/>
    </xf>
    <xf numFmtId="199" fontId="15" fillId="36" borderId="0" xfId="57" applyNumberFormat="1" applyFont="1" applyFill="1" applyBorder="1" applyAlignment="1">
      <alignment horizontal="right" vertical="center" wrapText="1"/>
      <protection/>
    </xf>
    <xf numFmtId="199" fontId="15" fillId="33" borderId="0" xfId="57" applyNumberFormat="1" applyFont="1" applyFill="1" applyBorder="1" applyAlignment="1">
      <alignment horizontal="left" vertical="center" wrapText="1"/>
      <protection/>
    </xf>
    <xf numFmtId="199" fontId="15" fillId="33" borderId="18" xfId="57" applyNumberFormat="1" applyFont="1" applyFill="1" applyBorder="1" applyAlignment="1">
      <alignment horizontal="left" vertical="center" wrapText="1"/>
      <protection/>
    </xf>
    <xf numFmtId="199" fontId="15" fillId="33" borderId="0" xfId="57" applyNumberFormat="1" applyFont="1" applyFill="1" applyBorder="1" applyAlignment="1">
      <alignment vertical="center" wrapText="1"/>
      <protection/>
    </xf>
    <xf numFmtId="199" fontId="11" fillId="33" borderId="19" xfId="57" applyNumberFormat="1" applyFont="1" applyFill="1" applyBorder="1" applyAlignment="1">
      <alignment horizontal="right" vertical="center" wrapText="1"/>
      <protection/>
    </xf>
    <xf numFmtId="199" fontId="11" fillId="36" borderId="0" xfId="57" applyNumberFormat="1" applyFont="1" applyFill="1" applyBorder="1" applyAlignment="1">
      <alignment horizontal="right" vertical="center" wrapText="1"/>
      <protection/>
    </xf>
    <xf numFmtId="199" fontId="15" fillId="33" borderId="19" xfId="57" applyNumberFormat="1" applyFont="1" applyFill="1" applyBorder="1" applyAlignment="1">
      <alignment horizontal="right" wrapText="1"/>
      <protection/>
    </xf>
    <xf numFmtId="199" fontId="15" fillId="36" borderId="0" xfId="57" applyNumberFormat="1" applyFont="1" applyFill="1" applyBorder="1" applyAlignment="1">
      <alignment horizontal="right" wrapText="1"/>
      <protection/>
    </xf>
    <xf numFmtId="199" fontId="15" fillId="33" borderId="19" xfId="57" applyNumberFormat="1" applyFont="1" applyFill="1" applyBorder="1" applyAlignment="1">
      <alignment horizontal="left" wrapText="1"/>
      <protection/>
    </xf>
    <xf numFmtId="199" fontId="11" fillId="33" borderId="0" xfId="57" applyNumberFormat="1" applyFont="1" applyFill="1" applyBorder="1" applyAlignment="1">
      <alignment horizontal="right" wrapText="1"/>
      <protection/>
    </xf>
    <xf numFmtId="199" fontId="22" fillId="33" borderId="0" xfId="57" applyNumberFormat="1" applyFont="1" applyFill="1" applyAlignment="1">
      <alignment vertical="center"/>
      <protection/>
    </xf>
    <xf numFmtId="199" fontId="22" fillId="33" borderId="0" xfId="57" applyNumberFormat="1" applyFont="1" applyFill="1" applyBorder="1" applyAlignment="1">
      <alignment vertical="center"/>
      <protection/>
    </xf>
    <xf numFmtId="199" fontId="22" fillId="33" borderId="0" xfId="57" applyNumberFormat="1" applyFont="1" applyFill="1" applyBorder="1" applyAlignment="1">
      <alignment horizontal="right" vertical="center" wrapText="1"/>
      <protection/>
    </xf>
    <xf numFmtId="199" fontId="15" fillId="33" borderId="0" xfId="57" applyNumberFormat="1" applyFont="1" applyFill="1" applyBorder="1" applyAlignment="1">
      <alignment/>
      <protection/>
    </xf>
    <xf numFmtId="199" fontId="15" fillId="33" borderId="21" xfId="57" applyNumberFormat="1" applyFont="1" applyFill="1" applyBorder="1" applyAlignment="1">
      <alignment horizontal="right" wrapText="1"/>
      <protection/>
    </xf>
    <xf numFmtId="199" fontId="15" fillId="33" borderId="21" xfId="57" applyNumberFormat="1" applyFont="1" applyFill="1" applyBorder="1" applyAlignment="1">
      <alignment horizontal="left" vertical="center" wrapText="1"/>
      <protection/>
    </xf>
    <xf numFmtId="199" fontId="44" fillId="33" borderId="0" xfId="57" applyNumberFormat="1" applyFont="1" applyFill="1" applyBorder="1" applyAlignment="1">
      <alignment horizontal="right" vertical="center" wrapText="1"/>
      <protection/>
    </xf>
    <xf numFmtId="199" fontId="25" fillId="33" borderId="0" xfId="57" applyNumberFormat="1" applyFont="1" applyFill="1" applyBorder="1" applyAlignment="1">
      <alignment horizontal="center" vertical="center" wrapText="1"/>
      <protection/>
    </xf>
    <xf numFmtId="199" fontId="25" fillId="36" borderId="0" xfId="57" applyNumberFormat="1" applyFont="1" applyFill="1" applyBorder="1" applyAlignment="1">
      <alignment horizontal="center" vertical="center" wrapText="1"/>
      <protection/>
    </xf>
    <xf numFmtId="199" fontId="14" fillId="33" borderId="17" xfId="57" applyNumberFormat="1" applyFont="1" applyFill="1" applyBorder="1" applyAlignment="1">
      <alignment horizontal="center" vertical="center" wrapText="1"/>
      <protection/>
    </xf>
    <xf numFmtId="199" fontId="14" fillId="36" borderId="0" xfId="57" applyNumberFormat="1" applyFont="1" applyFill="1" applyBorder="1" applyAlignment="1">
      <alignment horizontal="center" vertical="center" wrapText="1"/>
      <protection/>
    </xf>
    <xf numFmtId="199" fontId="8" fillId="33" borderId="0" xfId="57" applyNumberFormat="1" applyFont="1" applyFill="1" applyBorder="1" applyAlignment="1">
      <alignment horizontal="center" vertical="center" wrapText="1"/>
      <protection/>
    </xf>
    <xf numFmtId="199" fontId="12" fillId="33" borderId="0" xfId="57" applyNumberFormat="1" applyFont="1" applyFill="1" applyAlignment="1">
      <alignment vertical="center"/>
      <protection/>
    </xf>
    <xf numFmtId="199" fontId="12" fillId="36" borderId="0" xfId="57" applyNumberFormat="1" applyFont="1" applyFill="1" applyAlignment="1">
      <alignment vertical="center"/>
      <protection/>
    </xf>
    <xf numFmtId="199" fontId="11" fillId="33" borderId="17" xfId="57" applyNumberFormat="1" applyFont="1" applyFill="1" applyBorder="1" applyAlignment="1">
      <alignment vertical="center"/>
      <protection/>
    </xf>
    <xf numFmtId="199" fontId="11" fillId="33" borderId="17" xfId="57" applyNumberFormat="1" applyFont="1" applyFill="1" applyBorder="1" applyAlignment="1">
      <alignment horizontal="center" vertical="center" wrapText="1"/>
      <protection/>
    </xf>
    <xf numFmtId="199" fontId="12" fillId="36" borderId="0" xfId="57" applyNumberFormat="1" applyFont="1" applyFill="1" applyAlignment="1">
      <alignment vertical="center"/>
      <protection/>
    </xf>
    <xf numFmtId="199" fontId="14" fillId="36" borderId="0" xfId="57" applyNumberFormat="1" applyFont="1" applyFill="1" applyBorder="1" applyAlignment="1">
      <alignment horizontal="center" vertical="center" wrapText="1"/>
      <protection/>
    </xf>
    <xf numFmtId="199" fontId="9" fillId="33" borderId="22" xfId="57" applyNumberFormat="1" applyFont="1" applyFill="1" applyBorder="1" applyAlignment="1">
      <alignment vertical="center"/>
      <protection/>
    </xf>
    <xf numFmtId="199" fontId="8" fillId="33" borderId="22" xfId="57" applyNumberFormat="1" applyFont="1" applyFill="1" applyBorder="1" applyAlignment="1">
      <alignment horizontal="center" vertical="center" wrapText="1"/>
      <protection/>
    </xf>
    <xf numFmtId="199" fontId="7" fillId="36" borderId="0" xfId="57" applyNumberFormat="1" applyFont="1" applyFill="1" applyBorder="1" applyAlignment="1" applyProtection="1">
      <alignment horizontal="right" vertical="center"/>
      <protection locked="0"/>
    </xf>
    <xf numFmtId="199" fontId="6" fillId="33" borderId="0" xfId="57" applyNumberFormat="1" applyFont="1" applyFill="1" applyBorder="1" applyAlignment="1">
      <alignment horizontal="left" vertical="center" wrapText="1"/>
      <protection/>
    </xf>
    <xf numFmtId="199" fontId="20" fillId="33" borderId="0" xfId="57" applyNumberFormat="1" applyFont="1" applyFill="1" applyBorder="1" applyAlignment="1" applyProtection="1">
      <alignment horizontal="right" vertical="center"/>
      <protection locked="0"/>
    </xf>
    <xf numFmtId="199" fontId="20" fillId="36" borderId="0" xfId="57" applyNumberFormat="1" applyFont="1" applyFill="1" applyBorder="1" applyAlignment="1" applyProtection="1">
      <alignment horizontal="right" vertical="center"/>
      <protection locked="0"/>
    </xf>
    <xf numFmtId="199" fontId="20" fillId="33" borderId="0" xfId="57" applyNumberFormat="1" applyFont="1" applyFill="1" applyBorder="1" applyAlignment="1">
      <alignment horizontal="left" vertical="center" wrapText="1"/>
      <protection/>
    </xf>
    <xf numFmtId="199" fontId="15" fillId="33" borderId="0" xfId="57" applyNumberFormat="1" applyFont="1" applyFill="1" applyBorder="1" applyAlignment="1" applyProtection="1">
      <alignment horizontal="right" vertical="center"/>
      <protection locked="0"/>
    </xf>
    <xf numFmtId="199" fontId="15" fillId="33" borderId="18" xfId="57" applyNumberFormat="1" applyFont="1" applyFill="1" applyBorder="1" applyAlignment="1" applyProtection="1">
      <alignment horizontal="right" vertical="center"/>
      <protection locked="0"/>
    </xf>
    <xf numFmtId="199" fontId="15" fillId="36" borderId="0" xfId="57" applyNumberFormat="1" applyFont="1" applyFill="1" applyBorder="1" applyAlignment="1" applyProtection="1">
      <alignment horizontal="right" vertical="center"/>
      <protection locked="0"/>
    </xf>
    <xf numFmtId="199" fontId="11" fillId="36" borderId="0" xfId="57" applyNumberFormat="1" applyFont="1" applyFill="1" applyBorder="1" applyAlignment="1" applyProtection="1">
      <alignment horizontal="right" vertical="center"/>
      <protection locked="0"/>
    </xf>
    <xf numFmtId="199" fontId="15" fillId="0" borderId="20" xfId="57" applyNumberFormat="1" applyFont="1" applyFill="1" applyBorder="1" applyAlignment="1" applyProtection="1">
      <alignment horizontal="right"/>
      <protection locked="0"/>
    </xf>
    <xf numFmtId="199" fontId="15" fillId="33" borderId="20" xfId="57" applyNumberFormat="1" applyFont="1" applyFill="1" applyBorder="1" applyAlignment="1">
      <alignment horizontal="left" wrapText="1"/>
      <protection/>
    </xf>
    <xf numFmtId="199" fontId="11" fillId="33" borderId="0" xfId="57" applyNumberFormat="1" applyFont="1" applyFill="1" applyAlignment="1" applyProtection="1">
      <alignment horizontal="right" vertical="center"/>
      <protection locked="0"/>
    </xf>
    <xf numFmtId="199" fontId="11" fillId="36" borderId="0" xfId="57" applyNumberFormat="1" applyFont="1" applyFill="1" applyAlignment="1" applyProtection="1">
      <alignment horizontal="right" vertical="center"/>
      <protection locked="0"/>
    </xf>
    <xf numFmtId="199" fontId="11" fillId="0" borderId="0" xfId="57" applyNumberFormat="1" applyFont="1" applyFill="1" applyAlignment="1" applyProtection="1">
      <alignment horizontal="right" vertical="center"/>
      <protection locked="0"/>
    </xf>
    <xf numFmtId="199" fontId="44" fillId="33" borderId="0" xfId="57" applyNumberFormat="1" applyFont="1" applyFill="1" applyBorder="1" applyAlignment="1" applyProtection="1">
      <alignment horizontal="right" vertical="center"/>
      <protection locked="0"/>
    </xf>
    <xf numFmtId="199" fontId="11" fillId="0" borderId="0" xfId="57" applyNumberFormat="1" applyFont="1" applyFill="1" applyBorder="1" applyAlignment="1" applyProtection="1">
      <alignment horizontal="right" vertical="center"/>
      <protection locked="0"/>
    </xf>
    <xf numFmtId="199" fontId="22" fillId="33" borderId="0" xfId="57" applyNumberFormat="1" applyFont="1" applyFill="1" applyBorder="1" applyAlignment="1" applyProtection="1">
      <alignment horizontal="right" vertical="center"/>
      <protection locked="0"/>
    </xf>
    <xf numFmtId="199" fontId="15" fillId="33" borderId="19" xfId="57" applyNumberFormat="1" applyFont="1" applyFill="1" applyBorder="1" applyAlignment="1" applyProtection="1">
      <alignment horizontal="right"/>
      <protection locked="0"/>
    </xf>
    <xf numFmtId="199" fontId="15" fillId="36" borderId="0" xfId="57" applyNumberFormat="1" applyFont="1" applyFill="1" applyBorder="1" applyAlignment="1" applyProtection="1">
      <alignment horizontal="right"/>
      <protection locked="0"/>
    </xf>
    <xf numFmtId="199" fontId="9" fillId="33" borderId="0" xfId="57" applyNumberFormat="1" applyFont="1" applyFill="1" applyAlignment="1">
      <alignment vertical="center"/>
      <protection/>
    </xf>
    <xf numFmtId="199" fontId="9" fillId="33" borderId="0" xfId="57" applyNumberFormat="1" applyFont="1" applyFill="1" applyBorder="1" applyAlignment="1">
      <alignment vertical="center"/>
      <protection/>
    </xf>
    <xf numFmtId="199" fontId="45" fillId="33" borderId="0" xfId="57" applyNumberFormat="1" applyFont="1" applyFill="1" applyBorder="1" applyAlignment="1">
      <alignment horizontal="center" vertical="center" wrapText="1"/>
      <protection/>
    </xf>
    <xf numFmtId="199" fontId="8" fillId="33" borderId="0" xfId="57" applyNumberFormat="1" applyFont="1" applyFill="1" applyBorder="1" applyAlignment="1">
      <alignment horizontal="left" vertical="center"/>
      <protection/>
    </xf>
    <xf numFmtId="199" fontId="12" fillId="33" borderId="0" xfId="57" applyNumberFormat="1" applyFont="1" applyFill="1" applyBorder="1" applyAlignment="1">
      <alignment vertical="center"/>
      <protection/>
    </xf>
    <xf numFmtId="199" fontId="8" fillId="33" borderId="0" xfId="57" applyNumberFormat="1" applyFont="1" applyFill="1" applyBorder="1" applyAlignment="1">
      <alignment horizontal="center" vertical="center"/>
      <protection/>
    </xf>
    <xf numFmtId="199" fontId="15" fillId="33" borderId="17" xfId="57" applyNumberFormat="1" applyFont="1" applyFill="1" applyBorder="1" applyAlignment="1">
      <alignment horizontal="center" vertical="center" wrapText="1"/>
      <protection/>
    </xf>
    <xf numFmtId="199" fontId="12" fillId="33" borderId="0" xfId="57" applyNumberFormat="1" applyFont="1" applyFill="1" applyAlignment="1">
      <alignment horizontal="center" vertical="center"/>
      <protection/>
    </xf>
    <xf numFmtId="199" fontId="7" fillId="0" borderId="0" xfId="57" applyNumberFormat="1" applyFont="1" applyAlignment="1">
      <alignment vertical="center"/>
      <protection/>
    </xf>
    <xf numFmtId="199" fontId="7" fillId="0" borderId="0" xfId="57" applyNumberFormat="1" applyFont="1" applyBorder="1" applyAlignment="1">
      <alignment vertical="center"/>
      <protection/>
    </xf>
    <xf numFmtId="199" fontId="7" fillId="0" borderId="0" xfId="57" applyNumberFormat="1" applyFont="1" applyFill="1" applyAlignment="1">
      <alignment vertical="center"/>
      <protection/>
    </xf>
    <xf numFmtId="199" fontId="12" fillId="0" borderId="0" xfId="57" applyNumberFormat="1" applyFont="1" applyBorder="1" applyAlignment="1">
      <alignment vertical="center"/>
      <protection/>
    </xf>
    <xf numFmtId="199" fontId="7" fillId="0" borderId="17" xfId="57" applyNumberFormat="1" applyFont="1" applyBorder="1" applyAlignment="1">
      <alignment vertical="center"/>
      <protection/>
    </xf>
    <xf numFmtId="199" fontId="6" fillId="0" borderId="0" xfId="57" applyNumberFormat="1" applyFont="1" applyAlignment="1">
      <alignment vertical="center"/>
      <protection/>
    </xf>
    <xf numFmtId="199" fontId="6" fillId="0" borderId="0" xfId="57" applyNumberFormat="1" applyFont="1" applyBorder="1" applyAlignment="1">
      <alignment vertical="center"/>
      <protection/>
    </xf>
    <xf numFmtId="199" fontId="6" fillId="0" borderId="0" xfId="57" applyNumberFormat="1" applyFont="1" applyFill="1" applyAlignment="1">
      <alignment vertical="center"/>
      <protection/>
    </xf>
    <xf numFmtId="199" fontId="7" fillId="0" borderId="0" xfId="57" applyNumberFormat="1" applyFont="1" applyBorder="1" applyAlignment="1" applyProtection="1">
      <alignment vertical="center"/>
      <protection locked="0"/>
    </xf>
    <xf numFmtId="199" fontId="7" fillId="0" borderId="0" xfId="57" applyNumberFormat="1" applyFont="1" applyFill="1" applyBorder="1" applyAlignment="1">
      <alignment vertical="center" wrapText="1"/>
      <protection/>
    </xf>
    <xf numFmtId="199" fontId="15" fillId="33" borderId="18" xfId="57" applyNumberFormat="1" applyFont="1" applyFill="1" applyBorder="1" applyAlignment="1">
      <alignment horizontal="right" wrapText="1"/>
      <protection/>
    </xf>
    <xf numFmtId="199" fontId="6" fillId="33" borderId="0" xfId="57" applyNumberFormat="1" applyFont="1" applyFill="1" applyBorder="1" applyAlignment="1">
      <alignment horizontal="left" wrapText="1"/>
      <protection/>
    </xf>
    <xf numFmtId="199" fontId="11" fillId="33" borderId="0" xfId="57" applyNumberFormat="1" applyFont="1" applyFill="1" applyBorder="1" applyAlignment="1" applyProtection="1">
      <alignment horizontal="right"/>
      <protection locked="0"/>
    </xf>
    <xf numFmtId="199" fontId="7" fillId="33" borderId="0" xfId="57" applyNumberFormat="1" applyFont="1" applyFill="1" applyBorder="1" applyAlignment="1">
      <alignment horizontal="right" wrapText="1"/>
      <protection/>
    </xf>
    <xf numFmtId="199" fontId="7" fillId="33" borderId="0" xfId="57" applyNumberFormat="1" applyFont="1" applyFill="1" applyBorder="1" applyAlignment="1" applyProtection="1">
      <alignment horizontal="right"/>
      <protection locked="0"/>
    </xf>
    <xf numFmtId="199" fontId="15" fillId="33" borderId="17" xfId="57" applyNumberFormat="1" applyFont="1" applyFill="1" applyBorder="1" applyAlignment="1">
      <alignment vertical="center"/>
      <protection/>
    </xf>
    <xf numFmtId="199" fontId="15" fillId="33" borderId="17" xfId="57" applyNumberFormat="1" applyFont="1" applyFill="1" applyBorder="1" applyAlignment="1">
      <alignment horizontal="left" vertical="center" wrapText="1"/>
      <protection/>
    </xf>
    <xf numFmtId="199" fontId="15" fillId="33" borderId="19" xfId="57" applyNumberFormat="1" applyFont="1" applyFill="1" applyBorder="1" applyAlignment="1">
      <alignment vertical="center"/>
      <protection/>
    </xf>
    <xf numFmtId="199" fontId="15" fillId="33" borderId="19" xfId="57" applyNumberFormat="1" applyFont="1" applyFill="1" applyBorder="1" applyAlignment="1">
      <alignment horizontal="left" vertical="center" wrapText="1"/>
      <protection/>
    </xf>
    <xf numFmtId="199" fontId="22" fillId="33" borderId="0" xfId="57" applyNumberFormat="1" applyFont="1" applyFill="1" applyBorder="1" applyAlignment="1">
      <alignment horizontal="left" vertical="center" wrapText="1"/>
      <protection/>
    </xf>
    <xf numFmtId="199" fontId="7" fillId="33" borderId="0" xfId="57" applyNumberFormat="1" applyFont="1" applyFill="1" applyBorder="1" applyAlignment="1">
      <alignment vertical="center" wrapText="1"/>
      <protection/>
    </xf>
    <xf numFmtId="199" fontId="11" fillId="33" borderId="17" xfId="57" applyNumberFormat="1" applyFont="1" applyFill="1" applyBorder="1" applyAlignment="1">
      <alignment horizontal="center" vertical="center"/>
      <protection/>
    </xf>
    <xf numFmtId="199" fontId="10" fillId="33" borderId="0" xfId="57" applyNumberFormat="1" applyFont="1" applyFill="1" applyAlignment="1">
      <alignment horizontal="left" wrapText="1"/>
      <protection/>
    </xf>
    <xf numFmtId="199" fontId="15" fillId="0" borderId="0" xfId="57" applyNumberFormat="1" applyFont="1" applyFill="1" applyBorder="1" applyAlignment="1">
      <alignment horizontal="left" vertical="center" wrapText="1"/>
      <protection/>
    </xf>
    <xf numFmtId="199" fontId="11" fillId="33" borderId="0" xfId="57" applyNumberFormat="1" applyFont="1" applyFill="1" applyBorder="1" applyAlignment="1">
      <alignment horizontal="left" vertical="center"/>
      <protection/>
    </xf>
    <xf numFmtId="199" fontId="7" fillId="33" borderId="0" xfId="57" applyNumberFormat="1" applyFont="1" applyFill="1" applyAlignment="1">
      <alignment vertical="top"/>
      <protection/>
    </xf>
    <xf numFmtId="199" fontId="15" fillId="33" borderId="19" xfId="57" applyNumberFormat="1" applyFont="1" applyFill="1" applyBorder="1" applyAlignment="1" applyProtection="1">
      <alignment horizontal="right" vertical="center"/>
      <protection locked="0"/>
    </xf>
    <xf numFmtId="199" fontId="13" fillId="33" borderId="0" xfId="57" applyNumberFormat="1" applyFont="1" applyFill="1" applyBorder="1" applyAlignment="1">
      <alignment horizontal="center" vertical="center" wrapText="1"/>
      <protection/>
    </xf>
    <xf numFmtId="199" fontId="7" fillId="33" borderId="0" xfId="57" applyNumberFormat="1" applyFont="1" applyFill="1" applyBorder="1" applyAlignment="1">
      <alignment horizontal="centerContinuous" vertical="center"/>
      <protection/>
    </xf>
    <xf numFmtId="199" fontId="12" fillId="0" borderId="0" xfId="57" applyNumberFormat="1" applyFont="1" applyAlignment="1">
      <alignment vertical="center"/>
      <protection/>
    </xf>
    <xf numFmtId="199" fontId="46" fillId="33" borderId="0" xfId="57" applyNumberFormat="1" applyFont="1" applyFill="1" applyAlignment="1">
      <alignment vertical="center"/>
      <protection/>
    </xf>
    <xf numFmtId="199" fontId="17" fillId="33" borderId="0" xfId="57" applyNumberFormat="1" applyFont="1" applyFill="1" applyAlignment="1">
      <alignment vertical="center"/>
      <protection/>
    </xf>
    <xf numFmtId="199" fontId="20" fillId="33" borderId="0" xfId="57" applyNumberFormat="1" applyFont="1" applyFill="1" applyAlignment="1">
      <alignment vertical="center"/>
      <protection/>
    </xf>
    <xf numFmtId="199" fontId="15" fillId="33" borderId="18" xfId="57" applyNumberFormat="1" applyFont="1" applyFill="1" applyBorder="1" applyAlignment="1">
      <alignment vertical="center"/>
      <protection/>
    </xf>
    <xf numFmtId="199" fontId="47" fillId="33" borderId="18" xfId="57" applyNumberFormat="1" applyFont="1" applyFill="1" applyBorder="1" applyAlignment="1">
      <alignment vertical="center"/>
      <protection/>
    </xf>
    <xf numFmtId="199" fontId="11" fillId="0" borderId="0" xfId="57" applyNumberFormat="1" applyFont="1" applyAlignment="1">
      <alignment vertical="center"/>
      <protection/>
    </xf>
    <xf numFmtId="199" fontId="15" fillId="33" borderId="20" xfId="57" applyNumberFormat="1" applyFont="1" applyFill="1" applyBorder="1" applyAlignment="1">
      <alignment vertical="center"/>
      <protection/>
    </xf>
    <xf numFmtId="199" fontId="47" fillId="33" borderId="20" xfId="57" applyNumberFormat="1" applyFont="1" applyFill="1" applyBorder="1" applyAlignment="1">
      <alignment vertical="center"/>
      <protection/>
    </xf>
    <xf numFmtId="199" fontId="11" fillId="0" borderId="0" xfId="57" applyNumberFormat="1" applyFont="1" applyFill="1" applyBorder="1" applyAlignment="1">
      <alignment vertical="center"/>
      <protection/>
    </xf>
    <xf numFmtId="199" fontId="11" fillId="33" borderId="0" xfId="57" applyNumberFormat="1" applyFont="1" applyFill="1" applyAlignment="1">
      <alignment vertical="center" wrapText="1"/>
      <protection/>
    </xf>
    <xf numFmtId="199" fontId="15" fillId="33" borderId="22" xfId="57" applyNumberFormat="1" applyFont="1" applyFill="1" applyBorder="1" applyAlignment="1">
      <alignment vertical="center"/>
      <protection/>
    </xf>
    <xf numFmtId="0" fontId="12" fillId="0" borderId="0" xfId="57" applyFont="1" applyAlignment="1">
      <alignment vertical="center"/>
      <protection/>
    </xf>
    <xf numFmtId="199" fontId="15" fillId="33" borderId="0" xfId="57" applyNumberFormat="1" applyFont="1" applyFill="1" applyAlignment="1">
      <alignment horizontal="center" vertical="center"/>
      <protection/>
    </xf>
    <xf numFmtId="199" fontId="11" fillId="0" borderId="0" xfId="57" applyNumberFormat="1" applyFont="1" applyFill="1" applyAlignment="1">
      <alignment vertical="center"/>
      <protection/>
    </xf>
    <xf numFmtId="199" fontId="20" fillId="0" borderId="0" xfId="57" applyNumberFormat="1" applyFont="1" applyAlignment="1">
      <alignment vertical="center"/>
      <protection/>
    </xf>
    <xf numFmtId="199" fontId="14" fillId="33" borderId="0" xfId="57" applyNumberFormat="1" applyFont="1" applyFill="1" applyAlignment="1">
      <alignment vertical="center"/>
      <protection/>
    </xf>
    <xf numFmtId="199" fontId="12" fillId="0" borderId="0" xfId="57" applyNumberFormat="1" applyFont="1" applyFill="1" applyAlignment="1">
      <alignment vertical="center"/>
      <protection/>
    </xf>
    <xf numFmtId="199" fontId="14" fillId="33" borderId="0" xfId="57" applyNumberFormat="1" applyFont="1" applyFill="1" applyBorder="1" applyAlignment="1">
      <alignment horizontal="center" vertical="center"/>
      <protection/>
    </xf>
    <xf numFmtId="199" fontId="14" fillId="33" borderId="0" xfId="57" applyNumberFormat="1" applyFont="1" applyFill="1" applyBorder="1" applyAlignment="1">
      <alignment horizontal="center" vertical="center" textRotation="90" wrapText="1"/>
      <protection/>
    </xf>
    <xf numFmtId="199" fontId="14" fillId="33" borderId="0" xfId="57" applyNumberFormat="1" applyFont="1" applyFill="1" applyAlignment="1">
      <alignment horizontal="center" vertical="center" textRotation="90" wrapText="1"/>
      <protection/>
    </xf>
    <xf numFmtId="199" fontId="14" fillId="33" borderId="17" xfId="57" applyNumberFormat="1" applyFont="1" applyFill="1" applyBorder="1" applyAlignment="1">
      <alignment horizontal="center" vertical="center" textRotation="90" wrapText="1"/>
      <protection/>
    </xf>
    <xf numFmtId="199" fontId="14" fillId="33" borderId="13" xfId="57" applyNumberFormat="1" applyFont="1" applyFill="1" applyBorder="1" applyAlignment="1">
      <alignment horizontal="center" vertical="center" textRotation="90" wrapText="1"/>
      <protection/>
    </xf>
    <xf numFmtId="199" fontId="46" fillId="33" borderId="0" xfId="57" applyNumberFormat="1" applyFont="1" applyFill="1" applyAlignment="1">
      <alignment vertical="center" textRotation="90"/>
      <protection/>
    </xf>
    <xf numFmtId="199" fontId="12" fillId="33" borderId="22" xfId="57" applyNumberFormat="1" applyFont="1" applyFill="1" applyBorder="1" applyAlignment="1">
      <alignment vertical="center" textRotation="90"/>
      <protection/>
    </xf>
    <xf numFmtId="199" fontId="12" fillId="33" borderId="0" xfId="57" applyNumberFormat="1" applyFont="1" applyFill="1" applyAlignment="1">
      <alignment vertical="center" textRotation="90"/>
      <protection/>
    </xf>
    <xf numFmtId="0" fontId="0" fillId="0" borderId="22" xfId="57" applyBorder="1" applyAlignment="1">
      <alignment horizontal="center" vertical="center" wrapText="1"/>
      <protection/>
    </xf>
    <xf numFmtId="199" fontId="14" fillId="33" borderId="22" xfId="57" applyNumberFormat="1" applyFont="1" applyFill="1" applyBorder="1" applyAlignment="1">
      <alignment horizontal="center" vertical="center" wrapText="1"/>
      <protection/>
    </xf>
    <xf numFmtId="0" fontId="12" fillId="0" borderId="17" xfId="57" applyFont="1" applyBorder="1" applyAlignment="1">
      <alignment vertical="center"/>
      <protection/>
    </xf>
    <xf numFmtId="199" fontId="12" fillId="33" borderId="17" xfId="57" applyNumberFormat="1" applyFont="1" applyFill="1" applyBorder="1" applyAlignment="1">
      <alignment horizontal="center" vertical="center"/>
      <protection/>
    </xf>
    <xf numFmtId="0" fontId="0" fillId="0" borderId="0" xfId="57" applyFont="1" applyAlignment="1">
      <alignment vertical="center" wrapText="1"/>
      <protection/>
    </xf>
    <xf numFmtId="0" fontId="12" fillId="0" borderId="22" xfId="57" applyFont="1" applyBorder="1" applyAlignment="1">
      <alignment vertical="center"/>
      <protection/>
    </xf>
    <xf numFmtId="199" fontId="8" fillId="33" borderId="22" xfId="57" applyNumberFormat="1" applyFont="1" applyFill="1" applyBorder="1" applyAlignment="1">
      <alignment horizontal="center" vertical="center"/>
      <protection/>
    </xf>
    <xf numFmtId="199" fontId="7" fillId="33" borderId="0" xfId="57" applyNumberFormat="1" applyFont="1" applyFill="1" applyAlignment="1">
      <alignment horizontal="left" vertical="center"/>
      <protection/>
    </xf>
    <xf numFmtId="199" fontId="7" fillId="33" borderId="0" xfId="57" applyNumberFormat="1" applyFont="1" applyFill="1" applyAlignment="1">
      <alignment horizontal="center" vertical="center"/>
      <protection/>
    </xf>
    <xf numFmtId="199" fontId="7" fillId="33" borderId="0" xfId="57" applyNumberFormat="1" applyFont="1" applyFill="1" applyBorder="1" applyAlignment="1">
      <alignment horizontal="center" vertical="center"/>
      <protection/>
    </xf>
    <xf numFmtId="199" fontId="10" fillId="33" borderId="0" xfId="57" applyNumberFormat="1" applyFont="1" applyFill="1" applyAlignment="1" applyProtection="1">
      <alignment horizontal="center" vertical="center"/>
      <protection locked="0"/>
    </xf>
    <xf numFmtId="199" fontId="10" fillId="33" borderId="0" xfId="57" applyNumberFormat="1" applyFont="1" applyFill="1" applyBorder="1" applyAlignment="1" applyProtection="1">
      <alignment horizontal="center" vertical="center"/>
      <protection locked="0"/>
    </xf>
    <xf numFmtId="199" fontId="7" fillId="33" borderId="0" xfId="57" applyNumberFormat="1" applyFont="1" applyFill="1" applyAlignment="1" applyProtection="1">
      <alignment horizontal="center" vertical="center"/>
      <protection locked="0"/>
    </xf>
    <xf numFmtId="199" fontId="7" fillId="33" borderId="0" xfId="57" applyNumberFormat="1" applyFont="1" applyFill="1" applyBorder="1" applyAlignment="1" applyProtection="1">
      <alignment horizontal="center" vertical="center"/>
      <protection locked="0"/>
    </xf>
    <xf numFmtId="199" fontId="10" fillId="33" borderId="0" xfId="57" applyNumberFormat="1" applyFont="1" applyFill="1" applyBorder="1" applyAlignment="1" applyProtection="1">
      <alignment vertical="center"/>
      <protection locked="0"/>
    </xf>
    <xf numFmtId="199" fontId="12" fillId="33" borderId="0" xfId="57" applyNumberFormat="1" applyFont="1" applyFill="1" applyBorder="1" applyAlignment="1" applyProtection="1">
      <alignment horizontal="right" vertical="center"/>
      <protection locked="0"/>
    </xf>
    <xf numFmtId="199" fontId="12" fillId="33" borderId="0" xfId="57" applyNumberFormat="1" applyFont="1" applyFill="1" applyBorder="1" applyAlignment="1">
      <alignment vertical="center" wrapText="1"/>
      <protection/>
    </xf>
    <xf numFmtId="199" fontId="11" fillId="33" borderId="0" xfId="57" applyNumberFormat="1" applyFont="1" applyFill="1" applyBorder="1" applyAlignment="1" applyProtection="1">
      <alignment horizontal="right" vertical="top"/>
      <protection locked="0"/>
    </xf>
    <xf numFmtId="199" fontId="11" fillId="33" borderId="0" xfId="57" applyNumberFormat="1" applyFont="1" applyFill="1" applyBorder="1" applyAlignment="1">
      <alignment horizontal="left" vertical="top" wrapText="1"/>
      <protection/>
    </xf>
    <xf numFmtId="0" fontId="48" fillId="0" borderId="0" xfId="57" applyFont="1" applyAlignment="1">
      <alignment vertical="top"/>
      <protection/>
    </xf>
    <xf numFmtId="199" fontId="7" fillId="33" borderId="0" xfId="57" applyNumberFormat="1" applyFont="1" applyFill="1" applyBorder="1" applyAlignment="1">
      <alignment horizontal="left" vertical="top" wrapText="1"/>
      <protection/>
    </xf>
    <xf numFmtId="199" fontId="49" fillId="33" borderId="0" xfId="57" applyNumberFormat="1" applyFont="1" applyFill="1" applyAlignment="1">
      <alignment vertical="center"/>
      <protection/>
    </xf>
    <xf numFmtId="199" fontId="49" fillId="33" borderId="0" xfId="57" applyNumberFormat="1" applyFont="1" applyFill="1" applyBorder="1" applyAlignment="1" applyProtection="1">
      <alignment horizontal="right" vertical="top"/>
      <protection locked="0"/>
    </xf>
    <xf numFmtId="199" fontId="49" fillId="33" borderId="0" xfId="57" applyNumberFormat="1" applyFont="1" applyFill="1" applyBorder="1" applyAlignment="1">
      <alignment horizontal="left" vertical="top" wrapText="1"/>
      <protection/>
    </xf>
    <xf numFmtId="199" fontId="10" fillId="33" borderId="0" xfId="57" applyNumberFormat="1" applyFont="1" applyFill="1" applyBorder="1" applyAlignment="1">
      <alignment horizontal="left" vertical="top"/>
      <protection/>
    </xf>
    <xf numFmtId="199" fontId="50" fillId="33" borderId="0" xfId="57" applyNumberFormat="1" applyFont="1" applyFill="1" applyAlignment="1">
      <alignment vertical="center"/>
      <protection/>
    </xf>
    <xf numFmtId="0" fontId="10" fillId="0" borderId="0" xfId="57" applyFont="1" applyAlignment="1">
      <alignment horizontal="justify" wrapText="1"/>
      <protection/>
    </xf>
    <xf numFmtId="199" fontId="11" fillId="33" borderId="17" xfId="57" applyNumberFormat="1" applyFont="1" applyFill="1" applyBorder="1" applyAlignment="1" applyProtection="1">
      <alignment horizontal="right" vertical="top"/>
      <protection locked="0"/>
    </xf>
    <xf numFmtId="199" fontId="11" fillId="33" borderId="17" xfId="57" applyNumberFormat="1" applyFont="1" applyFill="1" applyBorder="1" applyAlignment="1">
      <alignment horizontal="left" vertical="top" wrapText="1"/>
      <protection/>
    </xf>
    <xf numFmtId="199" fontId="15" fillId="33" borderId="20" xfId="57" applyNumberFormat="1" applyFont="1" applyFill="1" applyBorder="1" applyAlignment="1" applyProtection="1">
      <alignment horizontal="right" vertical="top"/>
      <protection locked="0"/>
    </xf>
    <xf numFmtId="199" fontId="15" fillId="33" borderId="0" xfId="57" applyNumberFormat="1" applyFont="1" applyFill="1" applyBorder="1" applyAlignment="1" applyProtection="1">
      <alignment horizontal="right" vertical="top"/>
      <protection locked="0"/>
    </xf>
    <xf numFmtId="199" fontId="15" fillId="33" borderId="0" xfId="57" applyNumberFormat="1" applyFont="1" applyFill="1" applyBorder="1" applyAlignment="1">
      <alignment horizontal="left" vertical="top" wrapText="1"/>
      <protection/>
    </xf>
    <xf numFmtId="199" fontId="15" fillId="33" borderId="20" xfId="57" applyNumberFormat="1" applyFont="1" applyFill="1" applyBorder="1" applyAlignment="1">
      <alignment horizontal="left" vertical="top" wrapText="1"/>
      <protection/>
    </xf>
    <xf numFmtId="0" fontId="51" fillId="0" borderId="0" xfId="57" applyFont="1" applyAlignment="1">
      <alignment horizontal="center" vertical="top"/>
      <protection/>
    </xf>
    <xf numFmtId="199" fontId="8" fillId="33" borderId="0" xfId="57" applyNumberFormat="1" applyFont="1" applyFill="1" applyBorder="1" applyAlignment="1">
      <alignment horizontal="center" vertical="top" wrapText="1"/>
      <protection/>
    </xf>
    <xf numFmtId="199" fontId="15" fillId="33" borderId="18" xfId="57" applyNumberFormat="1" applyFont="1" applyFill="1" applyBorder="1" applyAlignment="1" applyProtection="1">
      <alignment horizontal="right" vertical="top"/>
      <protection locked="0"/>
    </xf>
    <xf numFmtId="199" fontId="15" fillId="33" borderId="18" xfId="57" applyNumberFormat="1" applyFont="1" applyFill="1" applyBorder="1" applyAlignment="1">
      <alignment horizontal="left" vertical="top" wrapText="1"/>
      <protection/>
    </xf>
    <xf numFmtId="199" fontId="15" fillId="33" borderId="20" xfId="57" applyNumberFormat="1" applyFont="1" applyFill="1" applyBorder="1" applyAlignment="1" applyProtection="1">
      <alignment horizontal="right" vertical="center"/>
      <protection locked="0"/>
    </xf>
    <xf numFmtId="199" fontId="15" fillId="33" borderId="20" xfId="57" applyNumberFormat="1" applyFont="1" applyFill="1" applyBorder="1" applyAlignment="1">
      <alignment horizontal="left" vertical="center" wrapText="1"/>
      <protection/>
    </xf>
    <xf numFmtId="199" fontId="15" fillId="0" borderId="19" xfId="57" applyNumberFormat="1" applyFont="1" applyFill="1" applyBorder="1" applyAlignment="1" applyProtection="1">
      <alignment horizontal="right" vertical="center"/>
      <protection locked="0"/>
    </xf>
    <xf numFmtId="199" fontId="6" fillId="33" borderId="0" xfId="57" applyNumberFormat="1" applyFont="1" applyFill="1" applyAlignment="1">
      <alignment vertical="top"/>
      <protection/>
    </xf>
    <xf numFmtId="199" fontId="14" fillId="33" borderId="0" xfId="57" applyNumberFormat="1" applyFont="1" applyFill="1" applyBorder="1" applyAlignment="1">
      <alignment horizontal="left" vertical="center" wrapText="1"/>
      <protection/>
    </xf>
    <xf numFmtId="199" fontId="15" fillId="33" borderId="21" xfId="57" applyNumberFormat="1" applyFont="1" applyFill="1" applyBorder="1" applyAlignment="1" applyProtection="1">
      <alignment horizontal="right" vertical="center"/>
      <protection locked="0"/>
    </xf>
    <xf numFmtId="0" fontId="51" fillId="0" borderId="0" xfId="57" applyFont="1" applyAlignment="1">
      <alignment horizontal="center" vertical="center" wrapText="1"/>
      <protection/>
    </xf>
    <xf numFmtId="199" fontId="8" fillId="33" borderId="0" xfId="57" applyNumberFormat="1" applyFont="1" applyFill="1" applyBorder="1" applyAlignment="1">
      <alignment horizontal="center" vertical="center" wrapText="1"/>
      <protection/>
    </xf>
    <xf numFmtId="199" fontId="10" fillId="33" borderId="0" xfId="57" applyNumberFormat="1" applyFont="1" applyFill="1" applyAlignment="1">
      <alignment vertical="center"/>
      <protection/>
    </xf>
    <xf numFmtId="199" fontId="12" fillId="33" borderId="0" xfId="57" applyNumberFormat="1" applyFont="1" applyFill="1" applyBorder="1" applyAlignment="1">
      <alignment horizontal="center" vertical="center"/>
      <protection/>
    </xf>
    <xf numFmtId="199" fontId="14" fillId="33" borderId="0" xfId="57" applyNumberFormat="1" applyFont="1" applyFill="1" applyBorder="1" applyAlignment="1">
      <alignment horizontal="center" vertical="center"/>
      <protection/>
    </xf>
    <xf numFmtId="199" fontId="9" fillId="33" borderId="22" xfId="57" applyNumberFormat="1" applyFont="1" applyFill="1" applyBorder="1" applyAlignment="1">
      <alignment horizontal="center" vertical="center"/>
      <protection/>
    </xf>
    <xf numFmtId="199" fontId="6" fillId="33" borderId="0" xfId="57" applyNumberFormat="1" applyFont="1" applyFill="1" applyBorder="1" applyAlignment="1">
      <alignment vertical="center"/>
      <protection/>
    </xf>
    <xf numFmtId="199" fontId="6" fillId="33" borderId="0" xfId="57" applyNumberFormat="1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prawozdania%20gie&#322;dowe\kwartalne\2004\III%20kwarta&#322;%20skonsolidowany\makro%202_SA-QS_2004%203.7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SA-QS"/>
      <sheetName val="Moduł1"/>
    </sheetNames>
    <sheetDataSet>
      <sheetData sheetId="0">
        <row r="84">
          <cell r="C84">
            <v>8</v>
          </cell>
        </row>
        <row r="97">
          <cell r="C97">
            <v>2004</v>
          </cell>
        </row>
        <row r="107">
          <cell r="C107" t="str">
            <v>2nd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50"/>
  <sheetViews>
    <sheetView view="pageBreakPreview" zoomScale="75" zoomScaleNormal="90" zoomScaleSheetLayoutView="75" zoomScalePageLayoutView="0" workbookViewId="0" topLeftCell="A4">
      <selection activeCell="H46" sqref="H46"/>
    </sheetView>
  </sheetViews>
  <sheetFormatPr defaultColWidth="9.140625" defaultRowHeight="12.75" outlineLevelRow="1"/>
  <cols>
    <col min="1" max="1" width="9.140625" style="278" customWidth="1"/>
    <col min="2" max="2" width="44.8515625" style="278" customWidth="1"/>
    <col min="3" max="3" width="1.28515625" style="278" customWidth="1"/>
    <col min="4" max="4" width="14.140625" style="278" customWidth="1"/>
    <col min="5" max="5" width="0.9921875" style="278" customWidth="1"/>
    <col min="6" max="6" width="14.00390625" style="278" customWidth="1"/>
    <col min="7" max="7" width="1.1484375" style="278" customWidth="1"/>
    <col min="8" max="8" width="14.00390625" style="278" customWidth="1"/>
    <col min="9" max="9" width="0.9921875" style="278" customWidth="1"/>
    <col min="10" max="10" width="14.00390625" style="278" customWidth="1"/>
    <col min="11" max="11" width="10.140625" style="278" customWidth="1"/>
    <col min="12" max="12" width="11.8515625" style="279" customWidth="1"/>
    <col min="13" max="13" width="7.57421875" style="278" bestFit="1" customWidth="1"/>
    <col min="14" max="15" width="10.421875" style="278" bestFit="1" customWidth="1"/>
    <col min="16" max="16" width="10.57421875" style="278" bestFit="1" customWidth="1"/>
    <col min="17" max="17" width="9.421875" style="278" bestFit="1" customWidth="1"/>
    <col min="18" max="16384" width="9.140625" style="278" customWidth="1"/>
  </cols>
  <sheetData>
    <row r="6" spans="2:12" s="278" customFormat="1" ht="20.25">
      <c r="B6" s="351"/>
      <c r="C6" s="351"/>
      <c r="D6" s="351"/>
      <c r="E6" s="351"/>
      <c r="F6" s="351"/>
      <c r="G6" s="351"/>
      <c r="H6" s="351"/>
      <c r="I6" s="351"/>
      <c r="J6" s="351"/>
      <c r="L6" s="279"/>
    </row>
    <row r="7" spans="2:12" s="278" customFormat="1" ht="32.25" customHeight="1">
      <c r="B7" s="351" t="s">
        <v>201</v>
      </c>
      <c r="C7" s="350"/>
      <c r="D7" s="350"/>
      <c r="E7" s="350"/>
      <c r="F7" s="350"/>
      <c r="G7" s="350"/>
      <c r="H7" s="350"/>
      <c r="I7" s="350"/>
      <c r="J7" s="350"/>
      <c r="L7" s="279"/>
    </row>
    <row r="8" spans="2:12" s="278" customFormat="1" ht="14.25">
      <c r="B8" s="349"/>
      <c r="C8" s="349"/>
      <c r="D8" s="349"/>
      <c r="E8" s="349"/>
      <c r="F8" s="349"/>
      <c r="G8" s="349"/>
      <c r="H8" s="349"/>
      <c r="I8" s="349"/>
      <c r="J8" s="349"/>
      <c r="L8" s="279"/>
    </row>
    <row r="9" spans="2:12" s="278" customFormat="1" ht="31.5" customHeight="1">
      <c r="B9" s="348"/>
      <c r="C9" s="348"/>
      <c r="D9" s="348"/>
      <c r="E9" s="348"/>
      <c r="F9" s="348"/>
      <c r="G9" s="348"/>
      <c r="H9" s="348"/>
      <c r="I9" s="348"/>
      <c r="J9" s="348"/>
      <c r="L9" s="279"/>
    </row>
    <row r="10" spans="2:12" s="278" customFormat="1" ht="27.75" customHeight="1">
      <c r="B10" s="347" t="s">
        <v>45</v>
      </c>
      <c r="C10" s="345"/>
      <c r="D10" s="345"/>
      <c r="E10" s="345"/>
      <c r="F10" s="345"/>
      <c r="G10" s="345"/>
      <c r="H10" s="345"/>
      <c r="I10" s="345"/>
      <c r="J10" s="345"/>
      <c r="L10" s="279"/>
    </row>
    <row r="11" spans="2:12" s="278" customFormat="1" ht="19.5" customHeight="1">
      <c r="B11" s="346"/>
      <c r="C11" s="345"/>
      <c r="D11" s="345"/>
      <c r="E11" s="345"/>
      <c r="F11" s="345"/>
      <c r="G11" s="345"/>
      <c r="H11" s="345"/>
      <c r="I11" s="345"/>
      <c r="J11" s="345"/>
      <c r="L11" s="279"/>
    </row>
    <row r="12" spans="2:13" s="278" customFormat="1" ht="27.75" customHeight="1">
      <c r="B12" s="344"/>
      <c r="C12" s="344"/>
      <c r="D12" s="296"/>
      <c r="E12" s="296"/>
      <c r="F12" s="296"/>
      <c r="G12" s="296"/>
      <c r="H12" s="343"/>
      <c r="I12" s="343"/>
      <c r="J12" s="342"/>
      <c r="L12" s="279"/>
      <c r="M12" s="341"/>
    </row>
    <row r="13" spans="2:12" s="278" customFormat="1" ht="18.75" customHeight="1" outlineLevel="1">
      <c r="B13" s="336"/>
      <c r="C13" s="336"/>
      <c r="D13" s="315" t="s">
        <v>57</v>
      </c>
      <c r="E13" s="315"/>
      <c r="F13" s="315"/>
      <c r="G13" s="315"/>
      <c r="H13" s="315" t="s">
        <v>3</v>
      </c>
      <c r="I13" s="315"/>
      <c r="J13" s="315"/>
      <c r="L13" s="340"/>
    </row>
    <row r="14" spans="2:13" s="278" customFormat="1" ht="42" customHeight="1" outlineLevel="1">
      <c r="B14" s="336" t="s">
        <v>44</v>
      </c>
      <c r="C14" s="336"/>
      <c r="D14" s="313" t="s">
        <v>200</v>
      </c>
      <c r="E14" s="339"/>
      <c r="F14" s="313" t="s">
        <v>199</v>
      </c>
      <c r="G14" s="314"/>
      <c r="H14" s="313" t="s">
        <v>200</v>
      </c>
      <c r="I14" s="314"/>
      <c r="J14" s="313" t="s">
        <v>199</v>
      </c>
      <c r="L14" s="338"/>
      <c r="M14" s="337"/>
    </row>
    <row r="15" spans="1:13" s="278" customFormat="1" ht="6.75" customHeight="1" outlineLevel="1">
      <c r="A15" s="296"/>
      <c r="B15" s="336"/>
      <c r="C15" s="336"/>
      <c r="D15" s="335"/>
      <c r="E15" s="335"/>
      <c r="F15" s="335"/>
      <c r="G15" s="335"/>
      <c r="H15" s="335"/>
      <c r="I15" s="335"/>
      <c r="J15" s="335"/>
      <c r="K15" s="296"/>
      <c r="L15" s="334"/>
      <c r="M15" s="333"/>
    </row>
    <row r="16" spans="1:12" s="328" customFormat="1" ht="30" customHeight="1" outlineLevel="1">
      <c r="A16" s="322" t="s">
        <v>198</v>
      </c>
      <c r="B16" s="332"/>
      <c r="C16" s="332"/>
      <c r="D16" s="330"/>
      <c r="E16" s="330"/>
      <c r="F16" s="330"/>
      <c r="G16" s="331"/>
      <c r="H16" s="330"/>
      <c r="I16" s="330"/>
      <c r="J16" s="330"/>
      <c r="K16" s="309"/>
      <c r="L16" s="329"/>
    </row>
    <row r="17" spans="1:13" s="278" customFormat="1" ht="19.5" customHeight="1" outlineLevel="1">
      <c r="A17" s="296"/>
      <c r="B17" s="295" t="s">
        <v>65</v>
      </c>
      <c r="C17" s="295"/>
      <c r="D17" s="294">
        <v>142941</v>
      </c>
      <c r="E17" s="294"/>
      <c r="F17" s="294">
        <v>149210</v>
      </c>
      <c r="G17" s="294"/>
      <c r="H17" s="294">
        <v>34237.36526946108</v>
      </c>
      <c r="I17" s="294"/>
      <c r="J17" s="294">
        <v>37544.66307684565</v>
      </c>
      <c r="K17" s="296"/>
      <c r="L17" s="327"/>
      <c r="M17" s="326"/>
    </row>
    <row r="18" spans="1:13" s="278" customFormat="1" ht="19.5" customHeight="1" outlineLevel="1">
      <c r="A18" s="296"/>
      <c r="B18" s="295" t="s">
        <v>197</v>
      </c>
      <c r="C18" s="295"/>
      <c r="D18" s="294">
        <v>-10782</v>
      </c>
      <c r="E18" s="294"/>
      <c r="F18" s="294">
        <v>2631</v>
      </c>
      <c r="G18" s="294"/>
      <c r="H18" s="294">
        <v>-2582.5149700598804</v>
      </c>
      <c r="I18" s="294"/>
      <c r="J18" s="294">
        <v>662.0200291882643</v>
      </c>
      <c r="K18" s="296"/>
      <c r="L18" s="311"/>
      <c r="M18" s="296"/>
    </row>
    <row r="19" spans="1:13" s="278" customFormat="1" ht="19.5" customHeight="1" outlineLevel="1">
      <c r="A19" s="292"/>
      <c r="B19" s="295" t="s">
        <v>196</v>
      </c>
      <c r="C19" s="295"/>
      <c r="D19" s="294">
        <v>-7834</v>
      </c>
      <c r="E19" s="294"/>
      <c r="F19" s="294">
        <v>413</v>
      </c>
      <c r="G19" s="294"/>
      <c r="H19" s="294">
        <v>-1876.4071856287426</v>
      </c>
      <c r="I19" s="294"/>
      <c r="J19" s="294">
        <v>103.9202858436918</v>
      </c>
      <c r="K19" s="296"/>
      <c r="L19" s="311"/>
      <c r="M19" s="296"/>
    </row>
    <row r="20" spans="1:13" s="278" customFormat="1" ht="30.75" customHeight="1" outlineLevel="1">
      <c r="A20" s="301"/>
      <c r="B20" s="305" t="s">
        <v>195</v>
      </c>
      <c r="C20" s="295"/>
      <c r="D20" s="297">
        <v>-7831</v>
      </c>
      <c r="E20" s="294"/>
      <c r="F20" s="297">
        <v>407</v>
      </c>
      <c r="G20" s="293"/>
      <c r="H20" s="297">
        <v>-1875.688622754491</v>
      </c>
      <c r="I20" s="294"/>
      <c r="J20" s="297">
        <v>102.41054803482461</v>
      </c>
      <c r="K20" s="296"/>
      <c r="L20" s="311"/>
      <c r="M20" s="296"/>
    </row>
    <row r="21" spans="1:12" s="318" customFormat="1" ht="30" customHeight="1" outlineLevel="1">
      <c r="A21" s="322" t="s">
        <v>194</v>
      </c>
      <c r="B21" s="325"/>
      <c r="C21" s="325"/>
      <c r="D21" s="320"/>
      <c r="E21" s="320"/>
      <c r="F21" s="320"/>
      <c r="G21" s="324"/>
      <c r="H21" s="320"/>
      <c r="I21" s="320"/>
      <c r="J21" s="320"/>
      <c r="K21" s="309"/>
      <c r="L21" s="310"/>
    </row>
    <row r="22" spans="1:13" s="280" customFormat="1" ht="30" customHeight="1" outlineLevel="1">
      <c r="A22" s="296"/>
      <c r="B22" s="295" t="s">
        <v>37</v>
      </c>
      <c r="C22" s="295"/>
      <c r="D22" s="294">
        <v>-25373</v>
      </c>
      <c r="E22" s="294"/>
      <c r="F22" s="294">
        <v>29141</v>
      </c>
      <c r="G22" s="294"/>
      <c r="H22" s="294">
        <v>-6077.365269461078</v>
      </c>
      <c r="I22" s="294"/>
      <c r="J22" s="294">
        <v>7332.5449146998135</v>
      </c>
      <c r="K22" s="296"/>
      <c r="L22" s="308"/>
      <c r="M22" s="323"/>
    </row>
    <row r="23" spans="1:13" s="280" customFormat="1" ht="30" customHeight="1" outlineLevel="1">
      <c r="A23" s="296"/>
      <c r="B23" s="295" t="s">
        <v>38</v>
      </c>
      <c r="C23" s="295"/>
      <c r="D23" s="294">
        <v>-41438</v>
      </c>
      <c r="E23" s="294"/>
      <c r="F23" s="294">
        <v>40065</v>
      </c>
      <c r="G23" s="294"/>
      <c r="H23" s="294">
        <v>-9925.269461077845</v>
      </c>
      <c r="I23" s="294"/>
      <c r="J23" s="294">
        <v>10081.274218710683</v>
      </c>
      <c r="K23" s="296"/>
      <c r="L23" s="308"/>
      <c r="M23" s="323"/>
    </row>
    <row r="24" spans="1:13" s="280" customFormat="1" ht="30" customHeight="1" outlineLevel="1">
      <c r="A24" s="296"/>
      <c r="B24" s="295" t="s">
        <v>42</v>
      </c>
      <c r="C24" s="295"/>
      <c r="D24" s="294">
        <v>7244</v>
      </c>
      <c r="E24" s="294"/>
      <c r="F24" s="294">
        <v>-6782</v>
      </c>
      <c r="G24" s="294"/>
      <c r="H24" s="294">
        <v>1735.0898203592815</v>
      </c>
      <c r="I24" s="294"/>
      <c r="J24" s="294">
        <v>-1706.5069699562175</v>
      </c>
      <c r="K24" s="296"/>
      <c r="L24" s="308"/>
      <c r="M24" s="323"/>
    </row>
    <row r="25" spans="1:13" s="280" customFormat="1" ht="27" customHeight="1" outlineLevel="1">
      <c r="A25" s="301"/>
      <c r="B25" s="305" t="s">
        <v>46</v>
      </c>
      <c r="C25" s="295"/>
      <c r="D25" s="297">
        <v>-59567</v>
      </c>
      <c r="E25" s="294"/>
      <c r="F25" s="297">
        <v>62424</v>
      </c>
      <c r="G25" s="294"/>
      <c r="H25" s="297">
        <v>-14267.544910179642</v>
      </c>
      <c r="I25" s="294"/>
      <c r="J25" s="297">
        <v>15707.312163454279</v>
      </c>
      <c r="K25" s="296"/>
      <c r="L25" s="311"/>
      <c r="M25" s="292"/>
    </row>
    <row r="26" spans="1:13" s="318" customFormat="1" ht="30" customHeight="1" outlineLevel="1">
      <c r="A26" s="322" t="s">
        <v>193</v>
      </c>
      <c r="B26" s="321"/>
      <c r="C26" s="321"/>
      <c r="D26" s="320"/>
      <c r="E26" s="320"/>
      <c r="F26" s="320"/>
      <c r="G26" s="320"/>
      <c r="H26" s="320"/>
      <c r="I26" s="320"/>
      <c r="J26" s="320"/>
      <c r="K26" s="309"/>
      <c r="L26" s="310"/>
      <c r="M26" s="319"/>
    </row>
    <row r="27" spans="1:13" s="280" customFormat="1" ht="44.25" customHeight="1" outlineLevel="1">
      <c r="A27" s="301"/>
      <c r="B27" s="305" t="s">
        <v>192</v>
      </c>
      <c r="C27" s="295"/>
      <c r="D27" s="317">
        <v>-0.16995461163624165</v>
      </c>
      <c r="E27" s="304"/>
      <c r="F27" s="317">
        <v>0.008833038811895079</v>
      </c>
      <c r="G27" s="304"/>
      <c r="H27" s="317">
        <v>-0.04070769140987824</v>
      </c>
      <c r="I27" s="304"/>
      <c r="J27" s="317">
        <v>0.0022225954435848923</v>
      </c>
      <c r="K27" s="296"/>
      <c r="L27" s="306"/>
      <c r="M27" s="316"/>
    </row>
    <row r="28" spans="1:13" s="280" customFormat="1" ht="30" customHeight="1" outlineLevel="1">
      <c r="A28" s="296"/>
      <c r="B28" s="295"/>
      <c r="C28" s="295"/>
      <c r="D28" s="304"/>
      <c r="E28" s="304"/>
      <c r="F28" s="304"/>
      <c r="G28" s="304"/>
      <c r="H28" s="304"/>
      <c r="I28" s="304"/>
      <c r="J28" s="304"/>
      <c r="K28" s="296"/>
      <c r="L28" s="306"/>
      <c r="M28" s="302"/>
    </row>
    <row r="29" spans="1:13" s="280" customFormat="1" ht="23.25" customHeight="1" outlineLevel="1">
      <c r="A29" s="296"/>
      <c r="B29" s="295"/>
      <c r="C29" s="295"/>
      <c r="D29" s="315" t="s">
        <v>57</v>
      </c>
      <c r="E29" s="315"/>
      <c r="F29" s="315"/>
      <c r="G29" s="315"/>
      <c r="H29" s="315" t="s">
        <v>3</v>
      </c>
      <c r="I29" s="315"/>
      <c r="J29" s="315"/>
      <c r="K29" s="296"/>
      <c r="L29" s="306"/>
      <c r="M29" s="302"/>
    </row>
    <row r="30" spans="1:13" s="280" customFormat="1" ht="42" customHeight="1" outlineLevel="1">
      <c r="A30" s="296"/>
      <c r="B30" s="295"/>
      <c r="C30" s="295"/>
      <c r="D30" s="313" t="s">
        <v>170</v>
      </c>
      <c r="E30" s="314"/>
      <c r="F30" s="313" t="s">
        <v>171</v>
      </c>
      <c r="G30" s="314"/>
      <c r="H30" s="313" t="s">
        <v>170</v>
      </c>
      <c r="I30" s="314"/>
      <c r="J30" s="313" t="s">
        <v>171</v>
      </c>
      <c r="K30" s="296"/>
      <c r="L30" s="306"/>
      <c r="M30" s="302"/>
    </row>
    <row r="31" spans="1:13" s="280" customFormat="1" ht="17.25" customHeight="1" outlineLevel="1">
      <c r="A31" s="296"/>
      <c r="B31" s="295"/>
      <c r="C31" s="295"/>
      <c r="D31" s="304"/>
      <c r="E31" s="304"/>
      <c r="F31" s="304"/>
      <c r="G31" s="304"/>
      <c r="H31" s="304"/>
      <c r="I31" s="304"/>
      <c r="J31" s="304"/>
      <c r="K31" s="296"/>
      <c r="L31" s="306"/>
      <c r="M31" s="302"/>
    </row>
    <row r="32" spans="1:13" s="280" customFormat="1" ht="30" customHeight="1" outlineLevel="1">
      <c r="A32" s="312" t="s">
        <v>191</v>
      </c>
      <c r="B32" s="295"/>
      <c r="C32" s="295"/>
      <c r="D32" s="304"/>
      <c r="E32" s="304"/>
      <c r="F32" s="304"/>
      <c r="G32" s="304"/>
      <c r="H32" s="304"/>
      <c r="I32" s="304"/>
      <c r="J32" s="304"/>
      <c r="K32" s="296"/>
      <c r="L32" s="311"/>
      <c r="M32" s="311"/>
    </row>
    <row r="33" spans="1:13" s="280" customFormat="1" ht="18.75" customHeight="1" outlineLevel="1">
      <c r="A33" s="296"/>
      <c r="B33" s="295" t="s">
        <v>81</v>
      </c>
      <c r="C33" s="295"/>
      <c r="D33" s="294">
        <v>1813139</v>
      </c>
      <c r="E33" s="304"/>
      <c r="F33" s="294">
        <v>1805005</v>
      </c>
      <c r="G33" s="304"/>
      <c r="H33" s="294">
        <v>435683.1507112649</v>
      </c>
      <c r="I33" s="304"/>
      <c r="J33" s="294">
        <v>449912.7595403674</v>
      </c>
      <c r="K33" s="296"/>
      <c r="L33" s="310"/>
      <c r="M33" s="309"/>
    </row>
    <row r="34" spans="1:13" s="280" customFormat="1" ht="18.75" customHeight="1" outlineLevel="1">
      <c r="A34" s="296"/>
      <c r="B34" s="295" t="s">
        <v>82</v>
      </c>
      <c r="C34" s="295"/>
      <c r="D34" s="294">
        <v>229229</v>
      </c>
      <c r="E34" s="304"/>
      <c r="F34" s="294">
        <v>271824</v>
      </c>
      <c r="G34" s="304"/>
      <c r="H34" s="294">
        <v>55081.93963860054</v>
      </c>
      <c r="I34" s="304"/>
      <c r="J34" s="294">
        <v>67754.43056905706</v>
      </c>
      <c r="K34" s="296"/>
      <c r="L34" s="308"/>
      <c r="M34" s="307"/>
    </row>
    <row r="35" spans="1:13" s="280" customFormat="1" ht="18.75" customHeight="1" outlineLevel="1">
      <c r="A35" s="296"/>
      <c r="B35" s="295" t="s">
        <v>47</v>
      </c>
      <c r="C35" s="295"/>
      <c r="D35" s="294">
        <v>1920760</v>
      </c>
      <c r="E35" s="304"/>
      <c r="F35" s="294">
        <v>1928753</v>
      </c>
      <c r="G35" s="304"/>
      <c r="H35" s="294">
        <v>461543.6370626682</v>
      </c>
      <c r="I35" s="304"/>
      <c r="J35" s="294">
        <v>480757.99496497924</v>
      </c>
      <c r="K35" s="296"/>
      <c r="L35" s="306"/>
      <c r="M35" s="302"/>
    </row>
    <row r="36" spans="1:13" s="280" customFormat="1" ht="30" customHeight="1" outlineLevel="1">
      <c r="A36" s="296"/>
      <c r="B36" s="295" t="s">
        <v>190</v>
      </c>
      <c r="C36" s="295"/>
      <c r="D36" s="294">
        <v>1920484</v>
      </c>
      <c r="E36" s="304"/>
      <c r="F36" s="294">
        <v>1928474</v>
      </c>
      <c r="G36" s="304"/>
      <c r="H36" s="294">
        <v>461477.31641676277</v>
      </c>
      <c r="I36" s="304"/>
      <c r="J36" s="294">
        <v>480688.4518557292</v>
      </c>
      <c r="K36" s="296"/>
      <c r="L36" s="306"/>
      <c r="M36" s="302"/>
    </row>
    <row r="37" spans="1:13" s="280" customFormat="1" ht="18.75" customHeight="1" outlineLevel="1">
      <c r="A37" s="296"/>
      <c r="B37" s="295" t="s">
        <v>79</v>
      </c>
      <c r="C37" s="295"/>
      <c r="D37" s="294">
        <v>38947</v>
      </c>
      <c r="E37" s="304"/>
      <c r="F37" s="294">
        <v>36214</v>
      </c>
      <c r="G37" s="304"/>
      <c r="H37" s="294">
        <v>9358.660130718954</v>
      </c>
      <c r="I37" s="304"/>
      <c r="J37" s="294">
        <v>9026.645728956355</v>
      </c>
      <c r="K37" s="296"/>
      <c r="L37" s="303"/>
      <c r="M37" s="302"/>
    </row>
    <row r="38" spans="1:13" s="280" customFormat="1" ht="18.75" customHeight="1" outlineLevel="1">
      <c r="A38" s="301"/>
      <c r="B38" s="305" t="s">
        <v>80</v>
      </c>
      <c r="C38" s="295"/>
      <c r="D38" s="297">
        <v>110971</v>
      </c>
      <c r="E38" s="304"/>
      <c r="F38" s="297">
        <v>156005</v>
      </c>
      <c r="G38" s="304"/>
      <c r="H38" s="297">
        <v>26665.465205690118</v>
      </c>
      <c r="I38" s="304"/>
      <c r="J38" s="297">
        <v>38885.56544280765</v>
      </c>
      <c r="K38" s="296"/>
      <c r="L38" s="303"/>
      <c r="M38" s="302"/>
    </row>
    <row r="39" spans="1:13" s="280" customFormat="1" ht="30" customHeight="1" outlineLevel="1">
      <c r="A39" s="296"/>
      <c r="B39" s="295"/>
      <c r="C39" s="295"/>
      <c r="D39" s="304"/>
      <c r="E39" s="304"/>
      <c r="F39" s="304"/>
      <c r="G39" s="304"/>
      <c r="H39" s="304"/>
      <c r="I39" s="304"/>
      <c r="J39" s="304"/>
      <c r="K39" s="296"/>
      <c r="L39" s="303"/>
      <c r="M39" s="302"/>
    </row>
    <row r="40" spans="1:13" s="280" customFormat="1" ht="30" customHeight="1" outlineLevel="1">
      <c r="A40" s="296"/>
      <c r="B40" s="295"/>
      <c r="C40" s="295"/>
      <c r="D40" s="304"/>
      <c r="E40" s="304"/>
      <c r="F40" s="304"/>
      <c r="G40" s="304"/>
      <c r="H40" s="304"/>
      <c r="I40" s="304"/>
      <c r="J40" s="304"/>
      <c r="K40" s="296"/>
      <c r="L40" s="303"/>
      <c r="M40" s="302"/>
    </row>
    <row r="41" spans="1:13" s="280" customFormat="1" ht="30" customHeight="1" outlineLevel="1">
      <c r="A41" s="296"/>
      <c r="B41" s="295"/>
      <c r="C41" s="295"/>
      <c r="D41" s="304"/>
      <c r="E41" s="304"/>
      <c r="F41" s="304"/>
      <c r="G41" s="304"/>
      <c r="H41" s="304"/>
      <c r="I41" s="304"/>
      <c r="J41" s="304"/>
      <c r="K41" s="296"/>
      <c r="L41" s="303"/>
      <c r="M41" s="302"/>
    </row>
    <row r="42" spans="1:13" s="280" customFormat="1" ht="30" customHeight="1" outlineLevel="1">
      <c r="A42" s="296"/>
      <c r="B42" s="295"/>
      <c r="C42" s="295"/>
      <c r="D42" s="304"/>
      <c r="E42" s="304"/>
      <c r="F42" s="304"/>
      <c r="G42" s="304"/>
      <c r="H42" s="304"/>
      <c r="I42" s="304"/>
      <c r="J42" s="304"/>
      <c r="K42" s="296"/>
      <c r="L42" s="303"/>
      <c r="M42" s="302"/>
    </row>
    <row r="43" spans="1:13" s="280" customFormat="1" ht="30" customHeight="1" outlineLevel="1">
      <c r="A43" s="296"/>
      <c r="B43" s="295"/>
      <c r="C43" s="295"/>
      <c r="D43" s="304"/>
      <c r="E43" s="304"/>
      <c r="F43" s="304"/>
      <c r="G43" s="304"/>
      <c r="H43" s="304"/>
      <c r="I43" s="304"/>
      <c r="J43" s="304"/>
      <c r="K43" s="296"/>
      <c r="L43" s="303"/>
      <c r="M43" s="302"/>
    </row>
    <row r="44" spans="1:13" s="280" customFormat="1" ht="30" customHeight="1" outlineLevel="1">
      <c r="A44" s="296"/>
      <c r="B44" s="295"/>
      <c r="C44" s="295"/>
      <c r="D44" s="304"/>
      <c r="E44" s="304"/>
      <c r="F44" s="304"/>
      <c r="G44" s="304"/>
      <c r="H44" s="304"/>
      <c r="I44" s="304"/>
      <c r="J44" s="304"/>
      <c r="K44" s="296"/>
      <c r="L44" s="303"/>
      <c r="M44" s="302"/>
    </row>
    <row r="45" spans="1:13" s="280" customFormat="1" ht="30" customHeight="1" outlineLevel="1">
      <c r="A45" s="296"/>
      <c r="B45" s="295"/>
      <c r="C45" s="295"/>
      <c r="D45" s="304"/>
      <c r="E45" s="304"/>
      <c r="F45" s="304"/>
      <c r="G45" s="304"/>
      <c r="H45" s="304"/>
      <c r="I45" s="304"/>
      <c r="J45" s="304"/>
      <c r="K45" s="296"/>
      <c r="L45" s="303"/>
      <c r="M45" s="302"/>
    </row>
    <row r="46" spans="1:12" s="278" customFormat="1" ht="29.25" customHeight="1">
      <c r="A46" s="301"/>
      <c r="B46" s="300"/>
      <c r="C46" s="296"/>
      <c r="D46" s="299"/>
      <c r="E46" s="298"/>
      <c r="F46" s="299"/>
      <c r="G46" s="298"/>
      <c r="H46" s="297"/>
      <c r="I46" s="294"/>
      <c r="J46" s="297"/>
      <c r="K46" s="296"/>
      <c r="L46" s="279"/>
    </row>
    <row r="47" spans="1:12" s="278" customFormat="1" ht="14.25">
      <c r="A47" s="292"/>
      <c r="B47" s="295"/>
      <c r="C47" s="295"/>
      <c r="D47" s="294"/>
      <c r="E47" s="294"/>
      <c r="F47" s="294"/>
      <c r="G47" s="293"/>
      <c r="H47" s="294"/>
      <c r="I47" s="294"/>
      <c r="J47" s="293"/>
      <c r="K47" s="292"/>
      <c r="L47" s="279"/>
    </row>
    <row r="48" spans="1:12" s="278" customFormat="1" ht="12.75">
      <c r="A48" s="280"/>
      <c r="B48" s="287"/>
      <c r="C48" s="287"/>
      <c r="D48" s="291"/>
      <c r="E48" s="291"/>
      <c r="F48" s="284"/>
      <c r="G48" s="284"/>
      <c r="H48" s="291"/>
      <c r="I48" s="291"/>
      <c r="J48" s="291"/>
      <c r="K48" s="280"/>
      <c r="L48" s="279"/>
    </row>
    <row r="49" spans="1:12" s="278" customFormat="1" ht="12.75">
      <c r="A49" s="280"/>
      <c r="B49" s="287"/>
      <c r="C49" s="287"/>
      <c r="D49" s="291"/>
      <c r="E49" s="291"/>
      <c r="F49" s="284"/>
      <c r="G49" s="284"/>
      <c r="H49" s="290"/>
      <c r="I49" s="289"/>
      <c r="J49" s="281"/>
      <c r="K49" s="280"/>
      <c r="L49" s="279"/>
    </row>
    <row r="50" spans="1:12" s="278" customFormat="1" ht="18">
      <c r="A50" s="288"/>
      <c r="B50" s="287"/>
      <c r="C50" s="287"/>
      <c r="D50" s="286"/>
      <c r="E50" s="285"/>
      <c r="F50" s="284"/>
      <c r="G50" s="284"/>
      <c r="H50" s="283"/>
      <c r="I50" s="282"/>
      <c r="J50" s="281"/>
      <c r="K50" s="280"/>
      <c r="L50" s="279"/>
    </row>
  </sheetData>
  <sheetProtection/>
  <mergeCells count="5">
    <mergeCell ref="B11:J11"/>
    <mergeCell ref="B6:J6"/>
    <mergeCell ref="B9:J9"/>
    <mergeCell ref="B10:J10"/>
    <mergeCell ref="B7:J7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view="pageBreakPreview" zoomScale="75" zoomScaleSheetLayoutView="75" zoomScalePageLayoutView="0" workbookViewId="0" topLeftCell="A53">
      <selection activeCell="A3" sqref="A3:F81"/>
    </sheetView>
  </sheetViews>
  <sheetFormatPr defaultColWidth="9.140625" defaultRowHeight="12.75" outlineLevelRow="1"/>
  <cols>
    <col min="1" max="1" width="56.00390625" style="3" customWidth="1"/>
    <col min="2" max="2" width="0.85546875" style="3" customWidth="1"/>
    <col min="3" max="3" width="13.421875" style="3" customWidth="1"/>
    <col min="4" max="4" width="0.9921875" style="3" customWidth="1"/>
    <col min="5" max="5" width="15.421875" style="3" customWidth="1"/>
    <col min="6" max="6" width="0.9921875" style="3" customWidth="1"/>
    <col min="7" max="16384" width="9.140625" style="3" customWidth="1"/>
  </cols>
  <sheetData>
    <row r="1" spans="1:4" ht="12.75" customHeight="1">
      <c r="A1" s="1"/>
      <c r="B1" s="1"/>
      <c r="C1" s="2"/>
      <c r="D1" s="2"/>
    </row>
    <row r="2" spans="1:6" ht="34.5" customHeight="1">
      <c r="A2" s="272" t="s">
        <v>137</v>
      </c>
      <c r="B2" s="277"/>
      <c r="C2" s="277"/>
      <c r="D2" s="277"/>
      <c r="E2" s="277"/>
      <c r="F2" s="277"/>
    </row>
    <row r="3" spans="1:6" s="6" customFormat="1" ht="27.75" customHeight="1">
      <c r="A3" s="270" t="s">
        <v>175</v>
      </c>
      <c r="B3" s="270"/>
      <c r="C3" s="276"/>
      <c r="D3" s="276"/>
      <c r="E3" s="276"/>
      <c r="F3" s="276"/>
    </row>
    <row r="4" spans="1:6" s="6" customFormat="1" ht="9" customHeight="1">
      <c r="A4" s="265"/>
      <c r="B4" s="265"/>
      <c r="C4" s="265"/>
      <c r="D4" s="265"/>
      <c r="E4" s="265"/>
      <c r="F4" s="265"/>
    </row>
    <row r="5" spans="1:6" ht="12.75" customHeight="1">
      <c r="A5" s="7"/>
      <c r="B5" s="7"/>
      <c r="E5" s="8"/>
      <c r="F5" s="8"/>
    </row>
    <row r="6" spans="1:6" ht="12" hidden="1" outlineLevel="1">
      <c r="A6" s="9"/>
      <c r="B6" s="10"/>
      <c r="C6" s="11" t="s">
        <v>57</v>
      </c>
      <c r="D6" s="12"/>
      <c r="E6" s="13" t="s">
        <v>3</v>
      </c>
      <c r="F6" s="13"/>
    </row>
    <row r="7" spans="1:6" ht="64.5" customHeight="1" hidden="1" outlineLevel="1">
      <c r="A7" s="14" t="s">
        <v>4</v>
      </c>
      <c r="B7" s="14"/>
      <c r="C7" s="15" t="s">
        <v>56</v>
      </c>
      <c r="D7" s="15"/>
      <c r="E7" s="15" t="s">
        <v>56</v>
      </c>
      <c r="F7" s="15"/>
    </row>
    <row r="8" spans="1:6" ht="24" customHeight="1" hidden="1" outlineLevel="1">
      <c r="A8" s="16" t="s">
        <v>58</v>
      </c>
      <c r="B8" s="16"/>
      <c r="C8" s="17">
        <v>715368</v>
      </c>
      <c r="D8" s="17"/>
      <c r="E8" s="18">
        <v>151205</v>
      </c>
      <c r="F8" s="18"/>
    </row>
    <row r="9" spans="1:6" ht="12" customHeight="1" hidden="1" outlineLevel="1">
      <c r="A9" s="16" t="s">
        <v>5</v>
      </c>
      <c r="B9" s="16"/>
      <c r="C9" s="17">
        <v>87487</v>
      </c>
      <c r="D9" s="17"/>
      <c r="E9" s="17">
        <v>18492</v>
      </c>
      <c r="F9" s="17"/>
    </row>
    <row r="10" spans="1:6" ht="12" hidden="1" outlineLevel="1">
      <c r="A10" s="16" t="s">
        <v>59</v>
      </c>
      <c r="B10" s="16"/>
      <c r="C10" s="17">
        <v>89241</v>
      </c>
      <c r="D10" s="17"/>
      <c r="E10" s="17">
        <v>18863</v>
      </c>
      <c r="F10" s="17"/>
    </row>
    <row r="11" spans="1:6" ht="12" hidden="1" outlineLevel="1">
      <c r="A11" s="16" t="s">
        <v>60</v>
      </c>
      <c r="B11" s="16"/>
      <c r="C11" s="17">
        <v>71024</v>
      </c>
      <c r="D11" s="17"/>
      <c r="E11" s="17">
        <v>15012</v>
      </c>
      <c r="F11" s="17"/>
    </row>
    <row r="12" spans="1:6" ht="12" hidden="1" outlineLevel="1">
      <c r="A12" s="16" t="s">
        <v>0</v>
      </c>
      <c r="B12" s="16"/>
      <c r="C12" s="17">
        <v>153363</v>
      </c>
      <c r="D12" s="17"/>
      <c r="E12" s="17">
        <v>32416</v>
      </c>
      <c r="F12" s="17"/>
    </row>
    <row r="13" spans="1:6" ht="12.75" customHeight="1" hidden="1" outlineLevel="1">
      <c r="A13" s="16" t="s">
        <v>1</v>
      </c>
      <c r="B13" s="16"/>
      <c r="C13" s="17">
        <v>-145394</v>
      </c>
      <c r="D13" s="17"/>
      <c r="E13" s="17">
        <v>-30732</v>
      </c>
      <c r="F13" s="17"/>
    </row>
    <row r="14" spans="1:6" ht="12" hidden="1" outlineLevel="1">
      <c r="A14" s="16" t="s">
        <v>2</v>
      </c>
      <c r="B14" s="16"/>
      <c r="C14" s="17">
        <v>-18540</v>
      </c>
      <c r="D14" s="17"/>
      <c r="E14" s="17">
        <v>-3919</v>
      </c>
      <c r="F14" s="17"/>
    </row>
    <row r="15" spans="1:6" ht="12" hidden="1" outlineLevel="1">
      <c r="A15" s="16" t="s">
        <v>6</v>
      </c>
      <c r="B15" s="16"/>
      <c r="C15" s="17">
        <v>-10571</v>
      </c>
      <c r="D15" s="17"/>
      <c r="E15" s="17">
        <v>-2235</v>
      </c>
      <c r="F15" s="17"/>
    </row>
    <row r="16" spans="1:6" ht="12" hidden="1" outlineLevel="1">
      <c r="A16" s="16" t="s">
        <v>7</v>
      </c>
      <c r="B16" s="16"/>
      <c r="C16" s="17">
        <v>1839463</v>
      </c>
      <c r="D16" s="17"/>
      <c r="E16" s="17">
        <v>419662</v>
      </c>
      <c r="F16" s="17"/>
    </row>
    <row r="17" spans="1:6" ht="12" hidden="1" outlineLevel="1">
      <c r="A17" s="16" t="s">
        <v>8</v>
      </c>
      <c r="B17" s="16"/>
      <c r="C17" s="17">
        <v>563768</v>
      </c>
      <c r="D17" s="17"/>
      <c r="E17" s="17">
        <v>128620</v>
      </c>
      <c r="F17" s="17"/>
    </row>
    <row r="18" spans="1:6" ht="12" customHeight="1" hidden="1" outlineLevel="1">
      <c r="A18" s="16" t="s">
        <v>9</v>
      </c>
      <c r="B18" s="16"/>
      <c r="C18" s="17">
        <v>329264</v>
      </c>
      <c r="D18" s="17"/>
      <c r="E18" s="17">
        <v>75120</v>
      </c>
      <c r="F18" s="17"/>
    </row>
    <row r="19" spans="1:6" ht="12" customHeight="1" hidden="1" outlineLevel="1">
      <c r="A19" s="16" t="s">
        <v>10</v>
      </c>
      <c r="B19" s="16"/>
      <c r="C19" s="17">
        <v>114749</v>
      </c>
      <c r="D19" s="17"/>
      <c r="E19" s="17">
        <v>26179</v>
      </c>
      <c r="F19" s="17"/>
    </row>
    <row r="20" spans="1:6" ht="12" hidden="1" outlineLevel="1">
      <c r="A20" s="16" t="s">
        <v>11</v>
      </c>
      <c r="B20" s="16"/>
      <c r="C20" s="17">
        <v>1265365</v>
      </c>
      <c r="D20" s="17"/>
      <c r="E20" s="17">
        <v>288685</v>
      </c>
      <c r="F20" s="17"/>
    </row>
    <row r="21" spans="1:6" ht="12" hidden="1" outlineLevel="1">
      <c r="A21" s="16" t="s">
        <v>12</v>
      </c>
      <c r="B21" s="16"/>
      <c r="C21" s="17">
        <v>92154</v>
      </c>
      <c r="D21" s="17"/>
      <c r="E21" s="17">
        <v>21024</v>
      </c>
      <c r="F21" s="17"/>
    </row>
    <row r="22" spans="1:6" ht="12" hidden="1" outlineLevel="1">
      <c r="A22" s="16" t="s">
        <v>13</v>
      </c>
      <c r="B22" s="16"/>
      <c r="C22" s="17">
        <v>46077008</v>
      </c>
      <c r="D22" s="17"/>
      <c r="E22" s="17">
        <v>46077008</v>
      </c>
      <c r="F22" s="17"/>
    </row>
    <row r="23" spans="1:6" ht="12" hidden="1" outlineLevel="1">
      <c r="A23" s="16" t="s">
        <v>14</v>
      </c>
      <c r="B23" s="16"/>
      <c r="C23" s="17">
        <v>1.11</v>
      </c>
      <c r="D23" s="17"/>
      <c r="E23" s="17">
        <v>0.23</v>
      </c>
      <c r="F23" s="17"/>
    </row>
    <row r="24" spans="1:6" ht="24" customHeight="1" hidden="1" outlineLevel="1">
      <c r="A24" s="16" t="s">
        <v>48</v>
      </c>
      <c r="B24" s="16"/>
      <c r="C24" s="19" t="s">
        <v>52</v>
      </c>
      <c r="D24" s="19"/>
      <c r="E24" s="19" t="s">
        <v>52</v>
      </c>
      <c r="F24" s="19"/>
    </row>
    <row r="25" spans="1:6" ht="12" customHeight="1" hidden="1" outlineLevel="1">
      <c r="A25" s="16" t="s">
        <v>49</v>
      </c>
      <c r="B25" s="16"/>
      <c r="C25" s="19">
        <v>27.46</v>
      </c>
      <c r="D25" s="19"/>
      <c r="E25" s="19">
        <v>6.26</v>
      </c>
      <c r="F25" s="19"/>
    </row>
    <row r="26" spans="1:6" ht="23.25" customHeight="1" hidden="1" outlineLevel="1">
      <c r="A26" s="16" t="s">
        <v>50</v>
      </c>
      <c r="B26" s="16"/>
      <c r="C26" s="125" t="s">
        <v>52</v>
      </c>
      <c r="D26" s="19"/>
      <c r="E26" s="19" t="s">
        <v>52</v>
      </c>
      <c r="F26" s="19"/>
    </row>
    <row r="27" spans="1:6" ht="22.5" customHeight="1" hidden="1" outlineLevel="1">
      <c r="A27" s="20" t="s">
        <v>51</v>
      </c>
      <c r="B27" s="20"/>
      <c r="C27" s="21" t="s">
        <v>52</v>
      </c>
      <c r="D27" s="21"/>
      <c r="E27" s="21" t="s">
        <v>52</v>
      </c>
      <c r="F27" s="21"/>
    </row>
    <row r="28" spans="1:6" ht="39" customHeight="1" outlineLevel="1">
      <c r="A28" s="22"/>
      <c r="B28" s="22"/>
      <c r="C28" s="130" t="s">
        <v>177</v>
      </c>
      <c r="D28" s="22"/>
      <c r="E28" s="130" t="s">
        <v>155</v>
      </c>
      <c r="F28" s="23"/>
    </row>
    <row r="29" spans="1:6" ht="12" customHeight="1" outlineLevel="1">
      <c r="A29" s="22"/>
      <c r="B29" s="22"/>
      <c r="C29" s="24"/>
      <c r="D29" s="22"/>
      <c r="E29" s="24"/>
      <c r="F29" s="23"/>
    </row>
    <row r="30" spans="1:6" ht="20.25" customHeight="1" outlineLevel="1">
      <c r="A30" s="25" t="s">
        <v>33</v>
      </c>
      <c r="B30" s="25"/>
      <c r="C30" s="26"/>
      <c r="D30" s="26"/>
      <c r="E30" s="26"/>
      <c r="F30" s="26"/>
    </row>
    <row r="31" spans="1:6" s="2" customFormat="1" ht="18" customHeight="1" outlineLevel="1">
      <c r="A31" s="131" t="s">
        <v>160</v>
      </c>
      <c r="B31" s="25"/>
      <c r="C31" s="140">
        <v>-15773</v>
      </c>
      <c r="D31" s="27"/>
      <c r="E31" s="140">
        <v>-2027</v>
      </c>
      <c r="F31" s="27"/>
    </row>
    <row r="32" spans="1:6" s="2" customFormat="1" ht="15" outlineLevel="1">
      <c r="A32" s="25" t="s">
        <v>34</v>
      </c>
      <c r="B32" s="25"/>
      <c r="C32" s="27">
        <v>5295</v>
      </c>
      <c r="D32" s="27"/>
      <c r="E32" s="27">
        <v>19221</v>
      </c>
      <c r="F32" s="27"/>
    </row>
    <row r="33" spans="1:6" ht="15" customHeight="1" outlineLevel="1">
      <c r="A33" s="28" t="s">
        <v>29</v>
      </c>
      <c r="B33" s="28"/>
      <c r="C33" s="26">
        <v>24981</v>
      </c>
      <c r="D33" s="26"/>
      <c r="E33" s="26">
        <v>28837</v>
      </c>
      <c r="F33" s="26"/>
    </row>
    <row r="34" spans="1:6" ht="15" customHeight="1" hidden="1" outlineLevel="1">
      <c r="A34" s="28" t="s">
        <v>103</v>
      </c>
      <c r="B34" s="28"/>
      <c r="C34" s="26"/>
      <c r="D34" s="26"/>
      <c r="E34" s="26"/>
      <c r="F34" s="26"/>
    </row>
    <row r="35" spans="1:6" ht="15" customHeight="1" outlineLevel="1">
      <c r="A35" s="28" t="s">
        <v>189</v>
      </c>
      <c r="B35" s="28"/>
      <c r="C35" s="26">
        <v>112</v>
      </c>
      <c r="D35" s="26"/>
      <c r="E35" s="37">
        <v>2934</v>
      </c>
      <c r="F35" s="26"/>
    </row>
    <row r="36" spans="1:6" ht="15" customHeight="1" outlineLevel="1">
      <c r="A36" s="28" t="s">
        <v>186</v>
      </c>
      <c r="B36" s="28"/>
      <c r="C36" s="26">
        <v>45</v>
      </c>
      <c r="D36" s="26"/>
      <c r="E36" s="26">
        <v>-21027</v>
      </c>
      <c r="F36" s="26"/>
    </row>
    <row r="37" spans="1:6" ht="15" customHeight="1" outlineLevel="1">
      <c r="A37" s="29" t="s">
        <v>105</v>
      </c>
      <c r="B37" s="28"/>
      <c r="C37" s="26">
        <v>-13033</v>
      </c>
      <c r="D37" s="26"/>
      <c r="E37" s="26">
        <v>-11657</v>
      </c>
      <c r="F37" s="26"/>
    </row>
    <row r="38" spans="1:6" ht="29.25" customHeight="1" outlineLevel="1">
      <c r="A38" s="28" t="s">
        <v>119</v>
      </c>
      <c r="B38" s="28"/>
      <c r="C38" s="26">
        <v>-4797</v>
      </c>
      <c r="D38" s="26"/>
      <c r="E38" s="26">
        <v>15850</v>
      </c>
      <c r="F38" s="26"/>
    </row>
    <row r="39" spans="1:6" ht="15" customHeight="1" outlineLevel="1">
      <c r="A39" s="28" t="s">
        <v>30</v>
      </c>
      <c r="B39" s="28"/>
      <c r="C39" s="26">
        <v>-2065</v>
      </c>
      <c r="D39" s="26"/>
      <c r="E39" s="26">
        <v>3809</v>
      </c>
      <c r="F39" s="26"/>
    </row>
    <row r="40" spans="1:6" ht="15" customHeight="1" outlineLevel="1">
      <c r="A40" s="28" t="s">
        <v>31</v>
      </c>
      <c r="B40" s="28"/>
      <c r="C40" s="26">
        <v>-100</v>
      </c>
      <c r="D40" s="26"/>
      <c r="E40" s="26">
        <v>278</v>
      </c>
      <c r="F40" s="26"/>
    </row>
    <row r="41" spans="1:6" ht="15" customHeight="1" outlineLevel="1">
      <c r="A41" s="28" t="s">
        <v>32</v>
      </c>
      <c r="B41" s="28"/>
      <c r="C41" s="26">
        <v>152</v>
      </c>
      <c r="D41" s="26"/>
      <c r="E41" s="26">
        <v>197</v>
      </c>
      <c r="F41" s="26"/>
    </row>
    <row r="42" spans="1:6" s="31" customFormat="1" ht="21.75" customHeight="1" outlineLevel="1">
      <c r="A42" s="221" t="s">
        <v>101</v>
      </c>
      <c r="B42" s="85"/>
      <c r="C42" s="222">
        <v>-10478</v>
      </c>
      <c r="D42" s="27"/>
      <c r="E42" s="222">
        <v>17194</v>
      </c>
      <c r="F42" s="30"/>
    </row>
    <row r="43" spans="1:6" ht="19.5" customHeight="1" outlineLevel="1">
      <c r="A43" s="32" t="s">
        <v>185</v>
      </c>
      <c r="B43" s="32"/>
      <c r="C43" s="26">
        <v>-214</v>
      </c>
      <c r="D43" s="26"/>
      <c r="E43" s="26">
        <v>-1253</v>
      </c>
      <c r="F43" s="26"/>
    </row>
    <row r="44" spans="1:6" ht="6.75" customHeight="1" hidden="1" outlineLevel="1">
      <c r="A44" s="32"/>
      <c r="B44" s="32"/>
      <c r="C44" s="26"/>
      <c r="D44" s="26"/>
      <c r="E44" s="26"/>
      <c r="F44" s="26"/>
    </row>
    <row r="45" spans="1:6" s="31" customFormat="1" ht="21.75" customHeight="1" outlineLevel="1">
      <c r="A45" s="135" t="s">
        <v>37</v>
      </c>
      <c r="B45" s="25"/>
      <c r="C45" s="220">
        <v>-10692</v>
      </c>
      <c r="D45" s="27"/>
      <c r="E45" s="220">
        <v>15941</v>
      </c>
      <c r="F45" s="30"/>
    </row>
    <row r="46" spans="1:6" ht="14.25" customHeight="1" outlineLevel="1">
      <c r="A46" s="25"/>
      <c r="B46" s="25"/>
      <c r="C46" s="37"/>
      <c r="D46" s="26"/>
      <c r="E46" s="26"/>
      <c r="F46" s="26"/>
    </row>
    <row r="47" spans="1:6" ht="21" customHeight="1" outlineLevel="1">
      <c r="A47" s="25" t="s">
        <v>35</v>
      </c>
      <c r="B47" s="25"/>
      <c r="C47" s="26"/>
      <c r="D47" s="26"/>
      <c r="E47" s="33"/>
      <c r="F47" s="26"/>
    </row>
    <row r="48" spans="1:6" ht="28.5" outlineLevel="1">
      <c r="A48" s="28" t="s">
        <v>112</v>
      </c>
      <c r="B48" s="28"/>
      <c r="C48" s="26">
        <v>25</v>
      </c>
      <c r="D48" s="26"/>
      <c r="E48" s="26">
        <v>46587</v>
      </c>
      <c r="F48" s="26"/>
    </row>
    <row r="49" spans="1:6" ht="14.25" hidden="1" outlineLevel="1">
      <c r="A49" s="34" t="s">
        <v>121</v>
      </c>
      <c r="B49" s="28"/>
      <c r="C49" s="26"/>
      <c r="D49" s="26"/>
      <c r="E49" s="26"/>
      <c r="F49" s="26"/>
    </row>
    <row r="50" spans="1:6" ht="28.5" outlineLevel="1">
      <c r="A50" s="28" t="s">
        <v>102</v>
      </c>
      <c r="B50" s="28"/>
      <c r="C50" s="37">
        <v>0</v>
      </c>
      <c r="D50" s="26"/>
      <c r="E50" s="37">
        <v>5000</v>
      </c>
      <c r="F50" s="26"/>
    </row>
    <row r="51" spans="1:6" ht="28.5" hidden="1" outlineLevel="1">
      <c r="A51" s="28" t="s">
        <v>40</v>
      </c>
      <c r="B51" s="28"/>
      <c r="C51" s="26"/>
      <c r="D51" s="26"/>
      <c r="E51" s="26"/>
      <c r="F51" s="26"/>
    </row>
    <row r="52" spans="1:6" s="36" customFormat="1" ht="15" customHeight="1" hidden="1" outlineLevel="1">
      <c r="A52" s="34" t="s">
        <v>118</v>
      </c>
      <c r="B52" s="34"/>
      <c r="C52" s="26"/>
      <c r="D52" s="35"/>
      <c r="E52" s="26">
        <v>0</v>
      </c>
      <c r="F52" s="35"/>
    </row>
    <row r="53" spans="1:6" ht="15" customHeight="1" outlineLevel="1">
      <c r="A53" s="28" t="s">
        <v>36</v>
      </c>
      <c r="B53" s="28"/>
      <c r="C53" s="26">
        <v>1239</v>
      </c>
      <c r="D53" s="26"/>
      <c r="E53" s="37">
        <v>680</v>
      </c>
      <c r="F53" s="26"/>
    </row>
    <row r="54" spans="1:6" ht="15" customHeight="1" hidden="1" outlineLevel="1">
      <c r="A54" s="28" t="s">
        <v>148</v>
      </c>
      <c r="B54" s="28"/>
      <c r="C54" s="26"/>
      <c r="D54" s="26"/>
      <c r="E54" s="26">
        <v>0</v>
      </c>
      <c r="F54" s="26"/>
    </row>
    <row r="55" spans="1:6" ht="17.25" customHeight="1" hidden="1" outlineLevel="1">
      <c r="A55" s="28" t="s">
        <v>104</v>
      </c>
      <c r="B55" s="28"/>
      <c r="C55" s="26"/>
      <c r="D55" s="26"/>
      <c r="E55" s="26"/>
      <c r="F55" s="26"/>
    </row>
    <row r="56" spans="1:6" ht="15" hidden="1" outlineLevel="1">
      <c r="A56" s="28" t="s">
        <v>90</v>
      </c>
      <c r="B56" s="25"/>
      <c r="C56" s="26">
        <v>0</v>
      </c>
      <c r="D56" s="26"/>
      <c r="E56" s="26">
        <v>0</v>
      </c>
      <c r="F56" s="26"/>
    </row>
    <row r="57" spans="1:6" ht="33.75" customHeight="1" outlineLevel="1">
      <c r="A57" s="28" t="s">
        <v>113</v>
      </c>
      <c r="B57" s="28"/>
      <c r="C57" s="26">
        <v>-42524</v>
      </c>
      <c r="D57" s="26"/>
      <c r="E57" s="26">
        <v>-5473</v>
      </c>
      <c r="F57" s="26"/>
    </row>
    <row r="58" spans="1:6" ht="14.25" hidden="1" outlineLevel="1">
      <c r="A58" s="28" t="s">
        <v>139</v>
      </c>
      <c r="B58" s="28"/>
      <c r="C58" s="26"/>
      <c r="D58" s="26"/>
      <c r="E58" s="26"/>
      <c r="F58" s="26"/>
    </row>
    <row r="59" spans="1:6" ht="15" customHeight="1" hidden="1" outlineLevel="1">
      <c r="A59" s="28" t="s">
        <v>115</v>
      </c>
      <c r="B59" s="28"/>
      <c r="C59" s="26"/>
      <c r="D59" s="26"/>
      <c r="E59" s="26">
        <v>0</v>
      </c>
      <c r="F59" s="26"/>
    </row>
    <row r="60" spans="1:6" ht="29.25" customHeight="1" hidden="1" outlineLevel="1">
      <c r="A60" s="218" t="s">
        <v>114</v>
      </c>
      <c r="B60" s="28"/>
      <c r="C60" s="26"/>
      <c r="D60" s="26"/>
      <c r="E60" s="26"/>
      <c r="F60" s="26"/>
    </row>
    <row r="61" spans="1:6" ht="15" customHeight="1" hidden="1" outlineLevel="1">
      <c r="A61" s="28" t="s">
        <v>85</v>
      </c>
      <c r="B61" s="28"/>
      <c r="C61" s="26"/>
      <c r="D61" s="26"/>
      <c r="E61" s="26">
        <v>0</v>
      </c>
      <c r="F61" s="26"/>
    </row>
    <row r="62" spans="1:6" ht="14.25" hidden="1" outlineLevel="1">
      <c r="A62" s="28"/>
      <c r="B62" s="28"/>
      <c r="C62" s="26"/>
      <c r="D62" s="26"/>
      <c r="E62" s="26"/>
      <c r="F62" s="26"/>
    </row>
    <row r="63" spans="1:6" ht="15" customHeight="1" hidden="1" outlineLevel="1">
      <c r="A63" s="28" t="s">
        <v>91</v>
      </c>
      <c r="B63" s="28"/>
      <c r="C63" s="26">
        <v>0</v>
      </c>
      <c r="D63" s="26"/>
      <c r="E63" s="26">
        <v>0</v>
      </c>
      <c r="F63" s="26"/>
    </row>
    <row r="64" spans="1:6" s="31" customFormat="1" ht="27.75" customHeight="1" outlineLevel="1">
      <c r="A64" s="135" t="s">
        <v>38</v>
      </c>
      <c r="B64" s="25"/>
      <c r="C64" s="220">
        <v>-41260</v>
      </c>
      <c r="D64" s="27"/>
      <c r="E64" s="220">
        <v>46794</v>
      </c>
      <c r="F64" s="30"/>
    </row>
    <row r="65" spans="1:6" ht="7.5" customHeight="1" outlineLevel="1">
      <c r="A65" s="25"/>
      <c r="B65" s="25"/>
      <c r="C65" s="26"/>
      <c r="D65" s="26"/>
      <c r="E65" s="26"/>
      <c r="F65" s="26"/>
    </row>
    <row r="66" spans="1:6" ht="21.75" customHeight="1" outlineLevel="1">
      <c r="A66" s="25" t="s">
        <v>39</v>
      </c>
      <c r="B66" s="25"/>
      <c r="C66" s="26"/>
      <c r="D66" s="26"/>
      <c r="E66" s="26"/>
      <c r="F66" s="26"/>
    </row>
    <row r="67" spans="1:6" ht="15" customHeight="1" hidden="1" outlineLevel="1">
      <c r="A67" s="28" t="s">
        <v>92</v>
      </c>
      <c r="B67" s="25"/>
      <c r="C67" s="26">
        <v>0</v>
      </c>
      <c r="D67" s="26"/>
      <c r="E67" s="26">
        <v>0</v>
      </c>
      <c r="F67" s="26"/>
    </row>
    <row r="68" spans="1:6" ht="15" customHeight="1" hidden="1" outlineLevel="1">
      <c r="A68" s="28" t="s">
        <v>93</v>
      </c>
      <c r="B68" s="25"/>
      <c r="C68" s="26"/>
      <c r="D68" s="26"/>
      <c r="E68" s="26"/>
      <c r="F68" s="26"/>
    </row>
    <row r="69" spans="1:6" ht="15" customHeight="1" hidden="1" outlineLevel="1">
      <c r="A69" s="28" t="s">
        <v>41</v>
      </c>
      <c r="B69" s="25"/>
      <c r="C69" s="26">
        <v>0</v>
      </c>
      <c r="D69" s="26"/>
      <c r="E69" s="26">
        <v>0</v>
      </c>
      <c r="F69" s="26"/>
    </row>
    <row r="70" spans="1:6" ht="39" customHeight="1" outlineLevel="1">
      <c r="A70" s="28" t="s">
        <v>153</v>
      </c>
      <c r="B70" s="25"/>
      <c r="C70" s="26">
        <v>-1337</v>
      </c>
      <c r="D70" s="26"/>
      <c r="E70" s="26">
        <v>-3581</v>
      </c>
      <c r="F70" s="26"/>
    </row>
    <row r="71" spans="1:6" ht="15" customHeight="1" hidden="1" outlineLevel="1">
      <c r="A71" s="28" t="s">
        <v>94</v>
      </c>
      <c r="B71" s="25"/>
      <c r="C71" s="26"/>
      <c r="D71" s="26"/>
      <c r="E71" s="26"/>
      <c r="F71" s="26"/>
    </row>
    <row r="72" spans="1:6" ht="15" customHeight="1" hidden="1" outlineLevel="1">
      <c r="A72" s="28" t="s">
        <v>95</v>
      </c>
      <c r="B72" s="25"/>
      <c r="C72" s="26"/>
      <c r="D72" s="26"/>
      <c r="E72" s="26"/>
      <c r="F72" s="26"/>
    </row>
    <row r="73" spans="1:6" ht="15" customHeight="1" hidden="1" outlineLevel="1">
      <c r="A73" s="28" t="s">
        <v>96</v>
      </c>
      <c r="B73" s="25"/>
      <c r="C73" s="26"/>
      <c r="D73" s="26"/>
      <c r="E73" s="26"/>
      <c r="F73" s="26"/>
    </row>
    <row r="74" spans="1:6" ht="15" customHeight="1" hidden="1" outlineLevel="1">
      <c r="A74" s="28" t="s">
        <v>97</v>
      </c>
      <c r="B74" s="25"/>
      <c r="C74" s="26"/>
      <c r="D74" s="26"/>
      <c r="E74" s="26"/>
      <c r="F74" s="26"/>
    </row>
    <row r="75" spans="1:6" s="31" customFormat="1" ht="26.25" customHeight="1" outlineLevel="1">
      <c r="A75" s="135" t="s">
        <v>42</v>
      </c>
      <c r="B75" s="25"/>
      <c r="C75" s="220">
        <v>-1337</v>
      </c>
      <c r="D75" s="27"/>
      <c r="E75" s="220">
        <v>-3581</v>
      </c>
      <c r="F75" s="30"/>
    </row>
    <row r="76" spans="1:6" ht="16.5" customHeight="1" outlineLevel="1">
      <c r="A76" s="38"/>
      <c r="B76" s="25"/>
      <c r="C76" s="26"/>
      <c r="D76" s="26"/>
      <c r="E76" s="26"/>
      <c r="F76" s="26"/>
    </row>
    <row r="77" spans="1:6" ht="33" customHeight="1" outlineLevel="1">
      <c r="A77" s="25" t="s">
        <v>43</v>
      </c>
      <c r="B77" s="25"/>
      <c r="C77" s="27">
        <v>-53289</v>
      </c>
      <c r="D77" s="27"/>
      <c r="E77" s="27">
        <v>59154</v>
      </c>
      <c r="F77" s="27"/>
    </row>
    <row r="78" spans="1:6" ht="24" customHeight="1" outlineLevel="1">
      <c r="A78" s="139" t="s">
        <v>111</v>
      </c>
      <c r="B78" s="25"/>
      <c r="C78" s="27">
        <v>119565</v>
      </c>
      <c r="D78" s="27"/>
      <c r="E78" s="27">
        <v>29362</v>
      </c>
      <c r="F78" s="27"/>
    </row>
    <row r="79" spans="1:6" ht="27.75" customHeight="1" outlineLevel="1">
      <c r="A79" s="232" t="s">
        <v>142</v>
      </c>
      <c r="B79" s="25"/>
      <c r="C79" s="233">
        <v>66276</v>
      </c>
      <c r="D79" s="27"/>
      <c r="E79" s="233">
        <v>88516</v>
      </c>
      <c r="F79" s="27"/>
    </row>
    <row r="80" spans="1:6" ht="22.5" customHeight="1" hidden="1" outlineLevel="1">
      <c r="A80" s="202" t="s">
        <v>125</v>
      </c>
      <c r="B80" s="202"/>
      <c r="C80" s="203">
        <v>0</v>
      </c>
      <c r="D80" s="203"/>
      <c r="E80" s="203"/>
      <c r="F80" s="203"/>
    </row>
    <row r="81" spans="1:6" ht="14.25" outlineLevel="1">
      <c r="A81" s="28"/>
      <c r="B81" s="28"/>
      <c r="C81" s="26"/>
      <c r="D81" s="26"/>
      <c r="E81" s="26"/>
      <c r="F81" s="26"/>
    </row>
    <row r="82" spans="1:6" ht="1.5" customHeight="1">
      <c r="A82" s="39"/>
      <c r="B82" s="40"/>
      <c r="C82" s="41"/>
      <c r="D82" s="41"/>
      <c r="E82" s="41"/>
      <c r="F82" s="41"/>
    </row>
    <row r="83" spans="1:6" ht="12.75" customHeight="1">
      <c r="A83" s="42"/>
      <c r="B83" s="40"/>
      <c r="C83" s="41"/>
      <c r="D83" s="41"/>
      <c r="E83" s="41"/>
      <c r="F83" s="41"/>
    </row>
    <row r="84" spans="1:6" ht="12.75">
      <c r="A84" s="40"/>
      <c r="B84" s="40"/>
      <c r="C84" s="41"/>
      <c r="D84" s="41"/>
      <c r="E84" s="41"/>
      <c r="F84" s="41">
        <f>F79-F78</f>
        <v>0</v>
      </c>
    </row>
    <row r="85" spans="1:6" ht="12.75">
      <c r="A85" s="40"/>
      <c r="B85" s="40"/>
      <c r="C85" s="41"/>
      <c r="D85" s="41"/>
      <c r="E85" s="41"/>
      <c r="F85" s="41"/>
    </row>
    <row r="86" spans="1:6" ht="14.25">
      <c r="A86" s="43"/>
      <c r="B86" s="43"/>
      <c r="C86" s="26"/>
      <c r="D86" s="26"/>
      <c r="E86" s="26"/>
      <c r="F86" s="26"/>
    </row>
    <row r="87" spans="1:6" ht="12">
      <c r="A87" s="43"/>
      <c r="B87" s="43"/>
      <c r="C87" s="44"/>
      <c r="D87" s="44"/>
      <c r="E87" s="44"/>
      <c r="F87" s="44"/>
    </row>
    <row r="88" spans="1:6" ht="12.75">
      <c r="A88" s="45"/>
      <c r="B88" s="45"/>
      <c r="C88" s="46"/>
      <c r="D88" s="46"/>
      <c r="E88" s="48"/>
      <c r="F88" s="48"/>
    </row>
    <row r="89" spans="1:6" s="46" customFormat="1" ht="12.75">
      <c r="A89" s="45"/>
      <c r="B89" s="45"/>
      <c r="C89" s="42"/>
      <c r="D89" s="42"/>
      <c r="E89" s="42"/>
      <c r="F89" s="42"/>
    </row>
    <row r="90" spans="1:6" s="46" customFormat="1" ht="12.75">
      <c r="A90" s="45"/>
      <c r="B90" s="45"/>
      <c r="E90" s="6"/>
      <c r="F90" s="6"/>
    </row>
    <row r="91" spans="1:6" s="46" customFormat="1" ht="12.75">
      <c r="A91" s="45"/>
      <c r="B91" s="45"/>
      <c r="C91" s="3"/>
      <c r="D91" s="3"/>
      <c r="E91" s="3"/>
      <c r="F91" s="3"/>
    </row>
    <row r="92" spans="1:6" s="46" customFormat="1" ht="12.75">
      <c r="A92" s="47"/>
      <c r="B92" s="47"/>
      <c r="C92" s="3"/>
      <c r="D92" s="3"/>
      <c r="E92" s="3"/>
      <c r="F92" s="3"/>
    </row>
    <row r="93" spans="1:6" s="46" customFormat="1" ht="12.75">
      <c r="A93" s="45"/>
      <c r="B93" s="45"/>
      <c r="C93" s="3"/>
      <c r="D93" s="3"/>
      <c r="E93" s="3"/>
      <c r="F93" s="3"/>
    </row>
    <row r="94" spans="1:6" s="46" customFormat="1" ht="12.75">
      <c r="A94" s="44"/>
      <c r="B94" s="44"/>
      <c r="C94" s="44"/>
      <c r="D94" s="44"/>
      <c r="E94" s="44"/>
      <c r="F94" s="44"/>
    </row>
    <row r="95" spans="1:2" ht="12">
      <c r="A95" s="45"/>
      <c r="B95" s="45"/>
    </row>
    <row r="96" spans="1:6" ht="12">
      <c r="A96" s="43"/>
      <c r="B96" s="43"/>
      <c r="C96" s="44"/>
      <c r="D96" s="44"/>
      <c r="E96" s="44"/>
      <c r="F96" s="44"/>
    </row>
    <row r="97" spans="1:6" ht="12">
      <c r="A97" s="43"/>
      <c r="B97" s="43"/>
      <c r="C97" s="44"/>
      <c r="D97" s="44"/>
      <c r="E97" s="44"/>
      <c r="F97" s="44"/>
    </row>
    <row r="98" spans="1:6" ht="12">
      <c r="A98" s="43"/>
      <c r="B98" s="43"/>
      <c r="C98" s="44"/>
      <c r="D98" s="44"/>
      <c r="E98" s="44"/>
      <c r="F98" s="44"/>
    </row>
    <row r="99" spans="1:6" ht="12">
      <c r="A99" s="43"/>
      <c r="B99" s="43"/>
      <c r="C99" s="44"/>
      <c r="D99" s="44"/>
      <c r="E99" s="44"/>
      <c r="F99" s="44"/>
    </row>
    <row r="100" spans="1:6" ht="12">
      <c r="A100" s="4"/>
      <c r="B100" s="4"/>
      <c r="C100" s="4"/>
      <c r="D100" s="4"/>
      <c r="E100" s="4"/>
      <c r="F100" s="4"/>
    </row>
  </sheetData>
  <sheetProtection password="C71E"/>
  <mergeCells count="3">
    <mergeCell ref="A3:F3"/>
    <mergeCell ref="A4:F4"/>
    <mergeCell ref="A2:F2"/>
  </mergeCells>
  <printOptions horizontalCentered="1"/>
  <pageMargins left="0.2362204724409449" right="0.2362204724409449" top="0.8267716535433072" bottom="0.5118110236220472" header="0.2362204724409449" footer="0.2755905511811024"/>
  <pageSetup firstPageNumber="5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pierwszy kwartał 2012 roku
(wszystkie kwoty wyrażone są w tys. zł, o ile nie podano inaczej)</oddHeader>
    <oddFooter>&amp;R&amp;P</oddFooter>
  </headerFooter>
  <ignoredErrors>
    <ignoredError sqref="E82:F83 F84:F8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75" zoomScaleNormal="90" zoomScaleSheetLayoutView="75" zoomScalePageLayoutView="0" workbookViewId="0" topLeftCell="A50">
      <selection activeCell="H46" sqref="H46"/>
    </sheetView>
  </sheetViews>
  <sheetFormatPr defaultColWidth="9.140625" defaultRowHeight="12.75" outlineLevelRow="1"/>
  <cols>
    <col min="1" max="1" width="60.7109375" style="278" customWidth="1"/>
    <col min="2" max="2" width="1.8515625" style="278" customWidth="1"/>
    <col min="3" max="3" width="13.57421875" style="278" customWidth="1"/>
    <col min="4" max="4" width="1.57421875" style="353" customWidth="1"/>
    <col min="5" max="5" width="13.7109375" style="278" customWidth="1"/>
    <col min="6" max="6" width="1.421875" style="278" customWidth="1"/>
    <col min="7" max="7" width="13.7109375" style="278" customWidth="1"/>
    <col min="8" max="8" width="1.57421875" style="278" customWidth="1"/>
    <col min="9" max="9" width="10.140625" style="278" customWidth="1"/>
    <col min="10" max="10" width="10.8515625" style="278" customWidth="1"/>
    <col min="11" max="11" width="10.421875" style="352" bestFit="1" customWidth="1"/>
    <col min="12" max="13" width="10.421875" style="278" bestFit="1" customWidth="1"/>
    <col min="14" max="16384" width="9.140625" style="278" customWidth="1"/>
  </cols>
  <sheetData>
    <row r="1" spans="4:11" s="278" customFormat="1" ht="21.75" customHeight="1">
      <c r="D1" s="353"/>
      <c r="K1" s="352"/>
    </row>
    <row r="2" spans="1:11" s="296" customFormat="1" ht="38.25" customHeight="1">
      <c r="A2" s="389" t="s">
        <v>191</v>
      </c>
      <c r="B2" s="389"/>
      <c r="C2" s="388"/>
      <c r="D2" s="388"/>
      <c r="E2" s="388"/>
      <c r="F2" s="388"/>
      <c r="G2" s="388"/>
      <c r="H2" s="388"/>
      <c r="K2" s="352"/>
    </row>
    <row r="3" spans="1:11" s="296" customFormat="1" ht="45" customHeight="1">
      <c r="A3" s="387" t="s">
        <v>174</v>
      </c>
      <c r="B3" s="416"/>
      <c r="C3" s="416"/>
      <c r="D3" s="416"/>
      <c r="E3" s="416"/>
      <c r="F3" s="416"/>
      <c r="G3" s="416"/>
      <c r="H3" s="416"/>
      <c r="I3" s="292"/>
      <c r="K3" s="352"/>
    </row>
    <row r="4" spans="1:11" s="296" customFormat="1" ht="26.25" customHeight="1">
      <c r="A4" s="415"/>
      <c r="B4" s="415"/>
      <c r="C4" s="384"/>
      <c r="D4" s="384"/>
      <c r="E4" s="384"/>
      <c r="F4" s="384"/>
      <c r="G4" s="384"/>
      <c r="H4" s="384"/>
      <c r="K4" s="352"/>
    </row>
    <row r="5" spans="1:11" s="278" customFormat="1" ht="67.5" customHeight="1">
      <c r="A5" s="314"/>
      <c r="B5" s="314"/>
      <c r="C5" s="382"/>
      <c r="D5" s="383"/>
      <c r="E5" s="382"/>
      <c r="F5" s="382"/>
      <c r="G5" s="382"/>
      <c r="H5" s="382"/>
      <c r="K5" s="352"/>
    </row>
    <row r="6" spans="1:11" s="382" customFormat="1" ht="34.5" customHeight="1" outlineLevel="1">
      <c r="A6" s="414" t="s">
        <v>61</v>
      </c>
      <c r="B6" s="413"/>
      <c r="C6" s="379" t="s">
        <v>170</v>
      </c>
      <c r="D6" s="380"/>
      <c r="E6" s="379" t="s">
        <v>171</v>
      </c>
      <c r="F6" s="339"/>
      <c r="G6" s="379" t="s">
        <v>209</v>
      </c>
      <c r="H6" s="339"/>
      <c r="I6" s="413"/>
      <c r="K6" s="352"/>
    </row>
    <row r="7" spans="2:11" s="409" customFormat="1" ht="13.5" customHeight="1" outlineLevel="1">
      <c r="B7" s="412"/>
      <c r="C7" s="377"/>
      <c r="D7" s="378"/>
      <c r="E7" s="377"/>
      <c r="F7" s="411"/>
      <c r="G7" s="377"/>
      <c r="H7" s="411"/>
      <c r="I7" s="410"/>
      <c r="K7" s="352"/>
    </row>
    <row r="8" spans="1:11" s="322" customFormat="1" ht="26.25" customHeight="1" outlineLevel="1">
      <c r="A8" s="368" t="s">
        <v>106</v>
      </c>
      <c r="B8" s="325"/>
      <c r="C8" s="407">
        <v>1813139</v>
      </c>
      <c r="D8" s="408"/>
      <c r="E8" s="407">
        <v>1805005</v>
      </c>
      <c r="F8" s="325"/>
      <c r="G8" s="407">
        <v>2005736</v>
      </c>
      <c r="H8" s="325"/>
      <c r="I8" s="373"/>
      <c r="K8" s="328"/>
    </row>
    <row r="9" spans="1:11" s="296" customFormat="1" ht="24.75" customHeight="1" outlineLevel="1">
      <c r="A9" s="295" t="s">
        <v>15</v>
      </c>
      <c r="B9" s="295"/>
      <c r="C9" s="294">
        <v>1672340</v>
      </c>
      <c r="D9" s="398"/>
      <c r="E9" s="294">
        <v>1663423</v>
      </c>
      <c r="F9" s="294"/>
      <c r="G9" s="294">
        <v>1843290</v>
      </c>
      <c r="H9" s="294"/>
      <c r="I9" s="292"/>
      <c r="K9" s="328"/>
    </row>
    <row r="10" spans="1:11" s="296" customFormat="1" ht="24.75" customHeight="1" outlineLevel="1">
      <c r="A10" s="295" t="s">
        <v>213</v>
      </c>
      <c r="B10" s="295"/>
      <c r="C10" s="294">
        <v>110288</v>
      </c>
      <c r="D10" s="398"/>
      <c r="E10" s="294">
        <v>110746</v>
      </c>
      <c r="F10" s="294"/>
      <c r="G10" s="294">
        <v>112751</v>
      </c>
      <c r="H10" s="294"/>
      <c r="I10" s="292"/>
      <c r="K10" s="328"/>
    </row>
    <row r="11" spans="1:11" s="296" customFormat="1" ht="24.75" customHeight="1" outlineLevel="1">
      <c r="A11" s="295" t="s">
        <v>16</v>
      </c>
      <c r="B11" s="295"/>
      <c r="C11" s="294">
        <v>107872</v>
      </c>
      <c r="D11" s="398"/>
      <c r="E11" s="294">
        <v>107872</v>
      </c>
      <c r="F11" s="294"/>
      <c r="G11" s="294">
        <v>108328</v>
      </c>
      <c r="H11" s="294"/>
      <c r="I11" s="292"/>
      <c r="K11" s="328"/>
    </row>
    <row r="12" spans="1:11" s="296" customFormat="1" ht="28.5" hidden="1" outlineLevel="1">
      <c r="A12" s="295" t="s">
        <v>212</v>
      </c>
      <c r="B12" s="295"/>
      <c r="C12" s="294">
        <v>0</v>
      </c>
      <c r="D12" s="398"/>
      <c r="E12" s="294">
        <v>0</v>
      </c>
      <c r="F12" s="294"/>
      <c r="G12" s="294">
        <v>0</v>
      </c>
      <c r="H12" s="294"/>
      <c r="I12" s="292"/>
      <c r="K12" s="328"/>
    </row>
    <row r="13" spans="1:11" s="296" customFormat="1" ht="24.75" customHeight="1" hidden="1" outlineLevel="1">
      <c r="A13" s="295" t="s">
        <v>69</v>
      </c>
      <c r="B13" s="295"/>
      <c r="C13" s="294"/>
      <c r="D13" s="398"/>
      <c r="E13" s="294"/>
      <c r="F13" s="294"/>
      <c r="G13" s="294">
        <v>0</v>
      </c>
      <c r="H13" s="406"/>
      <c r="I13" s="292"/>
      <c r="K13" s="328"/>
    </row>
    <row r="14" spans="1:11" s="296" customFormat="1" ht="24.75" customHeight="1" outlineLevel="1">
      <c r="A14" s="295" t="s">
        <v>70</v>
      </c>
      <c r="B14" s="295"/>
      <c r="C14" s="294">
        <v>27</v>
      </c>
      <c r="D14" s="398"/>
      <c r="E14" s="294">
        <v>27</v>
      </c>
      <c r="F14" s="294"/>
      <c r="G14" s="294">
        <v>87</v>
      </c>
      <c r="H14" s="294"/>
      <c r="I14" s="292"/>
      <c r="K14" s="328"/>
    </row>
    <row r="15" spans="1:11" s="296" customFormat="1" ht="24.75" customHeight="1" outlineLevel="1">
      <c r="A15" s="295" t="s">
        <v>68</v>
      </c>
      <c r="B15" s="295"/>
      <c r="C15" s="294">
        <v>29189</v>
      </c>
      <c r="D15" s="398"/>
      <c r="E15" s="294">
        <v>29501</v>
      </c>
      <c r="F15" s="294"/>
      <c r="G15" s="294">
        <v>46768</v>
      </c>
      <c r="H15" s="294"/>
      <c r="I15" s="292"/>
      <c r="K15" s="328"/>
    </row>
    <row r="16" spans="1:11" s="296" customFormat="1" ht="25.5" customHeight="1" outlineLevel="1">
      <c r="A16" s="295" t="s">
        <v>17</v>
      </c>
      <c r="B16" s="295"/>
      <c r="C16" s="294">
        <v>961</v>
      </c>
      <c r="D16" s="398"/>
      <c r="E16" s="294">
        <v>961</v>
      </c>
      <c r="F16" s="294"/>
      <c r="G16" s="294">
        <v>2451</v>
      </c>
      <c r="H16" s="294"/>
      <c r="I16" s="292"/>
      <c r="K16" s="328"/>
    </row>
    <row r="17" spans="1:11" s="296" customFormat="1" ht="25.5" customHeight="1" outlineLevel="1">
      <c r="A17" s="295" t="s">
        <v>211</v>
      </c>
      <c r="B17" s="295"/>
      <c r="C17" s="294">
        <v>17</v>
      </c>
      <c r="D17" s="398"/>
      <c r="E17" s="294">
        <v>15</v>
      </c>
      <c r="F17" s="294"/>
      <c r="G17" s="294">
        <v>12</v>
      </c>
      <c r="H17" s="294"/>
      <c r="I17" s="292"/>
      <c r="K17" s="328"/>
    </row>
    <row r="18" spans="1:11" s="296" customFormat="1" ht="20.25" customHeight="1" outlineLevel="1">
      <c r="A18" s="296" t="s">
        <v>172</v>
      </c>
      <c r="B18" s="295"/>
      <c r="C18" s="294">
        <v>317</v>
      </c>
      <c r="D18" s="398"/>
      <c r="E18" s="294">
        <v>332</v>
      </c>
      <c r="F18" s="294"/>
      <c r="G18" s="405">
        <v>377</v>
      </c>
      <c r="H18" s="404"/>
      <c r="I18" s="292"/>
      <c r="K18" s="328"/>
    </row>
    <row r="19" spans="1:11" s="322" customFormat="1" ht="25.5" customHeight="1" outlineLevel="1">
      <c r="A19" s="368" t="s">
        <v>144</v>
      </c>
      <c r="B19" s="325"/>
      <c r="C19" s="366">
        <v>229229</v>
      </c>
      <c r="D19" s="367"/>
      <c r="E19" s="366">
        <v>271824</v>
      </c>
      <c r="F19" s="325"/>
      <c r="G19" s="366">
        <v>208242</v>
      </c>
      <c r="H19" s="325"/>
      <c r="I19" s="373"/>
      <c r="K19" s="328"/>
    </row>
    <row r="20" spans="1:11" s="296" customFormat="1" ht="24.75" customHeight="1" outlineLevel="1">
      <c r="A20" s="295" t="s">
        <v>18</v>
      </c>
      <c r="B20" s="295"/>
      <c r="C20" s="401">
        <v>3854</v>
      </c>
      <c r="D20" s="402"/>
      <c r="E20" s="401">
        <v>3764</v>
      </c>
      <c r="F20" s="294"/>
      <c r="G20" s="401">
        <v>4277</v>
      </c>
      <c r="H20" s="404"/>
      <c r="I20" s="292"/>
      <c r="K20" s="328"/>
    </row>
    <row r="21" spans="1:11" s="296" customFormat="1" ht="24.75" customHeight="1" outlineLevel="1">
      <c r="A21" s="295" t="s">
        <v>71</v>
      </c>
      <c r="B21" s="295"/>
      <c r="C21" s="401">
        <v>30824</v>
      </c>
      <c r="D21" s="402"/>
      <c r="E21" s="401">
        <v>26087</v>
      </c>
      <c r="F21" s="294"/>
      <c r="G21" s="401">
        <v>37612</v>
      </c>
      <c r="H21" s="404"/>
      <c r="I21" s="292"/>
      <c r="K21" s="328"/>
    </row>
    <row r="22" spans="1:11" s="296" customFormat="1" ht="24.75" customHeight="1" outlineLevel="1">
      <c r="A22" s="295" t="s">
        <v>99</v>
      </c>
      <c r="B22" s="295"/>
      <c r="C22" s="401">
        <v>5571</v>
      </c>
      <c r="D22" s="402"/>
      <c r="E22" s="401">
        <v>4585</v>
      </c>
      <c r="F22" s="294"/>
      <c r="G22" s="401">
        <v>0</v>
      </c>
      <c r="H22" s="404"/>
      <c r="I22" s="292"/>
      <c r="K22" s="328"/>
    </row>
    <row r="23" spans="1:11" s="296" customFormat="1" ht="24.75" customHeight="1" outlineLevel="1">
      <c r="A23" s="295" t="s">
        <v>98</v>
      </c>
      <c r="B23" s="295"/>
      <c r="C23" s="401">
        <v>29768</v>
      </c>
      <c r="D23" s="402"/>
      <c r="E23" s="401">
        <v>20509</v>
      </c>
      <c r="F23" s="294"/>
      <c r="G23" s="401">
        <v>38572</v>
      </c>
      <c r="H23" s="294"/>
      <c r="I23" s="292"/>
      <c r="K23" s="328"/>
    </row>
    <row r="24" spans="1:11" s="296" customFormat="1" ht="25.5" customHeight="1" outlineLevel="1">
      <c r="A24" s="295" t="s">
        <v>173</v>
      </c>
      <c r="B24" s="295"/>
      <c r="C24" s="401">
        <v>374</v>
      </c>
      <c r="D24" s="402"/>
      <c r="E24" s="402">
        <v>0</v>
      </c>
      <c r="F24" s="294"/>
      <c r="G24" s="403">
        <v>188</v>
      </c>
      <c r="H24" s="294"/>
      <c r="I24" s="292"/>
      <c r="K24" s="328"/>
    </row>
    <row r="25" spans="1:11" s="296" customFormat="1" ht="24.75" customHeight="1" outlineLevel="1">
      <c r="A25" s="295" t="s">
        <v>19</v>
      </c>
      <c r="B25" s="295"/>
      <c r="C25" s="403">
        <v>158838</v>
      </c>
      <c r="D25" s="402"/>
      <c r="E25" s="401">
        <v>216879</v>
      </c>
      <c r="F25" s="294"/>
      <c r="G25" s="401">
        <v>127593</v>
      </c>
      <c r="H25" s="294"/>
      <c r="I25" s="292"/>
      <c r="K25" s="328"/>
    </row>
    <row r="26" spans="2:11" s="296" customFormat="1" ht="14.25" customHeight="1" outlineLevel="1">
      <c r="B26" s="295"/>
      <c r="C26" s="294"/>
      <c r="D26" s="398"/>
      <c r="E26" s="294"/>
      <c r="F26" s="294"/>
      <c r="G26" s="294"/>
      <c r="H26" s="294"/>
      <c r="I26" s="292"/>
      <c r="K26" s="328"/>
    </row>
    <row r="27" spans="1:11" s="296" customFormat="1" ht="25.5" customHeight="1" outlineLevel="1">
      <c r="A27" s="400" t="s">
        <v>183</v>
      </c>
      <c r="B27" s="295"/>
      <c r="C27" s="399">
        <v>28310</v>
      </c>
      <c r="D27" s="397"/>
      <c r="E27" s="399">
        <v>63798</v>
      </c>
      <c r="F27" s="395"/>
      <c r="G27" s="399">
        <v>8005</v>
      </c>
      <c r="H27" s="395"/>
      <c r="I27" s="292"/>
      <c r="K27" s="328"/>
    </row>
    <row r="28" spans="1:11" s="296" customFormat="1" ht="12.75" customHeight="1" outlineLevel="1">
      <c r="A28" s="295"/>
      <c r="B28" s="295"/>
      <c r="C28" s="294"/>
      <c r="D28" s="398"/>
      <c r="E28" s="294"/>
      <c r="F28" s="294"/>
      <c r="G28" s="294"/>
      <c r="H28" s="294"/>
      <c r="I28" s="292"/>
      <c r="K28" s="328"/>
    </row>
    <row r="29" spans="1:11" s="312" customFormat="1" ht="26.25" customHeight="1" outlineLevel="1">
      <c r="A29" s="362" t="s">
        <v>107</v>
      </c>
      <c r="B29" s="361"/>
      <c r="C29" s="396">
        <v>2070678</v>
      </c>
      <c r="D29" s="397"/>
      <c r="E29" s="396">
        <v>2140627</v>
      </c>
      <c r="F29" s="395"/>
      <c r="G29" s="396">
        <v>2221983</v>
      </c>
      <c r="H29" s="395"/>
      <c r="I29" s="357"/>
      <c r="K29" s="328"/>
    </row>
    <row r="30" spans="1:11" s="312" customFormat="1" ht="21" customHeight="1" outlineLevel="1">
      <c r="A30" s="394"/>
      <c r="B30" s="394"/>
      <c r="C30" s="392"/>
      <c r="D30" s="393"/>
      <c r="E30" s="392"/>
      <c r="F30" s="392"/>
      <c r="G30" s="392"/>
      <c r="H30" s="392"/>
      <c r="I30" s="357"/>
      <c r="K30" s="328"/>
    </row>
    <row r="31" spans="1:11" s="278" customFormat="1" ht="21.75" customHeight="1" outlineLevel="1">
      <c r="A31" s="355" t="s">
        <v>202</v>
      </c>
      <c r="B31" s="355"/>
      <c r="C31" s="355"/>
      <c r="D31" s="355"/>
      <c r="E31" s="355"/>
      <c r="F31" s="355"/>
      <c r="G31" s="355"/>
      <c r="H31" s="355"/>
      <c r="I31" s="280"/>
      <c r="K31" s="328"/>
    </row>
    <row r="32" spans="1:11" s="278" customFormat="1" ht="18" customHeight="1" outlineLevel="1">
      <c r="A32" s="391"/>
      <c r="B32" s="391"/>
      <c r="C32" s="285"/>
      <c r="D32" s="390"/>
      <c r="E32" s="285"/>
      <c r="F32" s="285"/>
      <c r="G32" s="285"/>
      <c r="H32" s="285"/>
      <c r="I32" s="280"/>
      <c r="K32" s="328"/>
    </row>
    <row r="33" spans="1:11" s="296" customFormat="1" ht="38.25" customHeight="1">
      <c r="A33" s="389" t="s">
        <v>210</v>
      </c>
      <c r="B33" s="389"/>
      <c r="C33" s="388"/>
      <c r="D33" s="388"/>
      <c r="E33" s="388"/>
      <c r="F33" s="388"/>
      <c r="G33" s="388"/>
      <c r="H33" s="388"/>
      <c r="K33" s="328"/>
    </row>
    <row r="34" spans="1:11" s="296" customFormat="1" ht="36" customHeight="1">
      <c r="A34" s="387" t="s">
        <v>174</v>
      </c>
      <c r="B34" s="386"/>
      <c r="C34" s="386"/>
      <c r="D34" s="386"/>
      <c r="E34" s="386"/>
      <c r="F34" s="386"/>
      <c r="G34" s="386"/>
      <c r="H34" s="386"/>
      <c r="K34" s="328"/>
    </row>
    <row r="35" spans="1:11" s="296" customFormat="1" ht="20.25" customHeight="1">
      <c r="A35" s="385"/>
      <c r="B35" s="384"/>
      <c r="C35" s="384"/>
      <c r="D35" s="384"/>
      <c r="E35" s="384"/>
      <c r="F35" s="384"/>
      <c r="G35" s="384"/>
      <c r="H35" s="384"/>
      <c r="K35" s="328"/>
    </row>
    <row r="36" spans="1:11" s="278" customFormat="1" ht="75" customHeight="1">
      <c r="A36" s="314"/>
      <c r="B36" s="382"/>
      <c r="C36" s="382"/>
      <c r="D36" s="383"/>
      <c r="E36" s="382"/>
      <c r="F36" s="382"/>
      <c r="G36" s="382"/>
      <c r="H36" s="382"/>
      <c r="K36" s="328"/>
    </row>
    <row r="37" spans="1:11" s="278" customFormat="1" ht="34.5" customHeight="1">
      <c r="A37" s="381" t="s">
        <v>62</v>
      </c>
      <c r="B37" s="287"/>
      <c r="C37" s="379" t="s">
        <v>170</v>
      </c>
      <c r="D37" s="380"/>
      <c r="E37" s="379" t="s">
        <v>171</v>
      </c>
      <c r="F37" s="314"/>
      <c r="G37" s="379" t="s">
        <v>209</v>
      </c>
      <c r="H37" s="339"/>
      <c r="I37" s="280"/>
      <c r="K37" s="328"/>
    </row>
    <row r="38" spans="2:11" s="296" customFormat="1" ht="12" customHeight="1" outlineLevel="1">
      <c r="B38" s="361"/>
      <c r="C38" s="377"/>
      <c r="D38" s="378"/>
      <c r="E38" s="377"/>
      <c r="F38" s="294"/>
      <c r="G38" s="377"/>
      <c r="H38" s="376"/>
      <c r="I38" s="292"/>
      <c r="K38" s="328"/>
    </row>
    <row r="39" spans="1:11" s="322" customFormat="1" ht="25.5" customHeight="1">
      <c r="A39" s="368" t="s">
        <v>108</v>
      </c>
      <c r="B39" s="325"/>
      <c r="C39" s="366">
        <v>1920760</v>
      </c>
      <c r="D39" s="367"/>
      <c r="E39" s="366">
        <v>1928753</v>
      </c>
      <c r="F39" s="324"/>
      <c r="G39" s="366">
        <v>1810282</v>
      </c>
      <c r="H39" s="324"/>
      <c r="I39" s="373"/>
      <c r="K39" s="328"/>
    </row>
    <row r="40" spans="1:11" s="322" customFormat="1" ht="33.75" customHeight="1">
      <c r="A40" s="375" t="s">
        <v>208</v>
      </c>
      <c r="B40" s="325"/>
      <c r="C40" s="374">
        <v>1920484</v>
      </c>
      <c r="D40" s="367"/>
      <c r="E40" s="374">
        <v>1928474</v>
      </c>
      <c r="F40" s="324"/>
      <c r="G40" s="374">
        <v>1809548</v>
      </c>
      <c r="H40" s="324"/>
      <c r="I40" s="373"/>
      <c r="K40" s="328"/>
    </row>
    <row r="41" spans="1:11" s="296" customFormat="1" ht="24.75" customHeight="1">
      <c r="A41" s="295" t="s">
        <v>20</v>
      </c>
      <c r="B41" s="295"/>
      <c r="C41" s="293">
        <v>517754</v>
      </c>
      <c r="D41" s="365"/>
      <c r="E41" s="293">
        <v>517754</v>
      </c>
      <c r="F41" s="293"/>
      <c r="G41" s="293">
        <v>517754</v>
      </c>
      <c r="H41" s="293"/>
      <c r="I41" s="292"/>
      <c r="K41" s="328"/>
    </row>
    <row r="42" spans="1:11" s="296" customFormat="1" ht="24.75" customHeight="1">
      <c r="A42" s="295" t="s">
        <v>72</v>
      </c>
      <c r="B42" s="295"/>
      <c r="C42" s="293">
        <v>133333</v>
      </c>
      <c r="D42" s="365"/>
      <c r="E42" s="293">
        <v>133333</v>
      </c>
      <c r="F42" s="293"/>
      <c r="G42" s="293">
        <v>133333</v>
      </c>
      <c r="H42" s="293"/>
      <c r="I42" s="292"/>
      <c r="K42" s="328"/>
    </row>
    <row r="43" spans="1:11" s="296" customFormat="1" ht="24.75" customHeight="1">
      <c r="A43" s="295" t="s">
        <v>138</v>
      </c>
      <c r="B43" s="295"/>
      <c r="C43" s="293">
        <v>1269414</v>
      </c>
      <c r="D43" s="365"/>
      <c r="E43" s="293">
        <v>1277245</v>
      </c>
      <c r="F43" s="293"/>
      <c r="G43" s="293">
        <v>1158557</v>
      </c>
      <c r="H43" s="293"/>
      <c r="I43" s="292"/>
      <c r="K43" s="328"/>
    </row>
    <row r="44" spans="1:11" s="296" customFormat="1" ht="24.75" customHeight="1">
      <c r="A44" s="295" t="s">
        <v>207</v>
      </c>
      <c r="B44" s="295"/>
      <c r="C44" s="293">
        <v>-17</v>
      </c>
      <c r="D44" s="365"/>
      <c r="E44" s="293">
        <v>142</v>
      </c>
      <c r="F44" s="293"/>
      <c r="G44" s="293">
        <v>-96</v>
      </c>
      <c r="H44" s="293"/>
      <c r="I44" s="292"/>
      <c r="K44" s="328"/>
    </row>
    <row r="45" spans="1:11" s="370" customFormat="1" ht="24.75" customHeight="1" hidden="1">
      <c r="A45" s="296" t="s">
        <v>206</v>
      </c>
      <c r="B45" s="296"/>
      <c r="C45" s="293">
        <v>0</v>
      </c>
      <c r="D45" s="365"/>
      <c r="E45" s="293">
        <v>0</v>
      </c>
      <c r="F45" s="296"/>
      <c r="G45" s="296">
        <v>0</v>
      </c>
      <c r="H45" s="372"/>
      <c r="I45" s="371"/>
      <c r="K45" s="328"/>
    </row>
    <row r="46" spans="1:11" s="296" customFormat="1" ht="25.5" customHeight="1">
      <c r="A46" s="363" t="s">
        <v>205</v>
      </c>
      <c r="B46" s="295"/>
      <c r="C46" s="358">
        <v>276</v>
      </c>
      <c r="D46" s="360"/>
      <c r="E46" s="358">
        <v>279</v>
      </c>
      <c r="F46" s="369"/>
      <c r="G46" s="358">
        <v>734</v>
      </c>
      <c r="H46" s="369"/>
      <c r="I46" s="292"/>
      <c r="K46" s="328"/>
    </row>
    <row r="47" spans="1:11" s="309" customFormat="1" ht="26.25" customHeight="1">
      <c r="A47" s="368" t="s">
        <v>79</v>
      </c>
      <c r="B47" s="325"/>
      <c r="C47" s="366">
        <v>38947</v>
      </c>
      <c r="D47" s="367"/>
      <c r="E47" s="366">
        <v>36214</v>
      </c>
      <c r="F47" s="324"/>
      <c r="G47" s="366">
        <v>156781</v>
      </c>
      <c r="H47" s="324"/>
      <c r="I47" s="319"/>
      <c r="K47" s="328"/>
    </row>
    <row r="48" spans="1:11" s="296" customFormat="1" ht="24.75" customHeight="1">
      <c r="A48" s="295" t="s">
        <v>21</v>
      </c>
      <c r="B48" s="295"/>
      <c r="C48" s="293">
        <v>4315</v>
      </c>
      <c r="D48" s="365"/>
      <c r="E48" s="293">
        <v>0</v>
      </c>
      <c r="F48" s="293"/>
      <c r="G48" s="293">
        <v>93928</v>
      </c>
      <c r="H48" s="293"/>
      <c r="I48" s="292"/>
      <c r="K48" s="328"/>
    </row>
    <row r="49" spans="1:11" s="296" customFormat="1" ht="24.75" customHeight="1">
      <c r="A49" s="295" t="s">
        <v>22</v>
      </c>
      <c r="B49" s="295"/>
      <c r="C49" s="293">
        <v>17739</v>
      </c>
      <c r="D49" s="365"/>
      <c r="E49" s="293">
        <v>19341</v>
      </c>
      <c r="F49" s="293"/>
      <c r="G49" s="293">
        <v>30456</v>
      </c>
      <c r="H49" s="293"/>
      <c r="I49" s="292"/>
      <c r="K49" s="328"/>
    </row>
    <row r="50" spans="1:11" s="296" customFormat="1" ht="24.75" customHeight="1">
      <c r="A50" s="295" t="s">
        <v>75</v>
      </c>
      <c r="B50" s="295"/>
      <c r="C50" s="293">
        <v>532</v>
      </c>
      <c r="D50" s="365"/>
      <c r="E50" s="293">
        <v>512</v>
      </c>
      <c r="F50" s="293"/>
      <c r="G50" s="293">
        <v>12011</v>
      </c>
      <c r="H50" s="293"/>
      <c r="I50" s="292"/>
      <c r="K50" s="328"/>
    </row>
    <row r="51" spans="1:11" s="296" customFormat="1" ht="24.75" customHeight="1">
      <c r="A51" s="295" t="s">
        <v>23</v>
      </c>
      <c r="B51" s="295"/>
      <c r="C51" s="293">
        <v>16361</v>
      </c>
      <c r="D51" s="365"/>
      <c r="E51" s="293">
        <v>16361</v>
      </c>
      <c r="F51" s="293"/>
      <c r="G51" s="293">
        <v>20386</v>
      </c>
      <c r="H51" s="293"/>
      <c r="I51" s="292"/>
      <c r="K51" s="328"/>
    </row>
    <row r="52" spans="1:11" s="296" customFormat="1" ht="24.75" customHeight="1" hidden="1">
      <c r="A52" s="295" t="s">
        <v>24</v>
      </c>
      <c r="B52" s="295"/>
      <c r="C52" s="293">
        <v>0</v>
      </c>
      <c r="D52" s="365"/>
      <c r="E52" s="293">
        <v>0</v>
      </c>
      <c r="F52" s="293"/>
      <c r="G52" s="293">
        <v>0</v>
      </c>
      <c r="H52" s="293"/>
      <c r="I52" s="292"/>
      <c r="K52" s="328"/>
    </row>
    <row r="53" spans="1:11" s="309" customFormat="1" ht="25.5" customHeight="1">
      <c r="A53" s="368" t="s">
        <v>80</v>
      </c>
      <c r="B53" s="325"/>
      <c r="C53" s="366">
        <v>110971</v>
      </c>
      <c r="D53" s="367"/>
      <c r="E53" s="366">
        <v>156005</v>
      </c>
      <c r="F53" s="324"/>
      <c r="G53" s="366">
        <v>254920</v>
      </c>
      <c r="H53" s="324"/>
      <c r="I53" s="319"/>
      <c r="K53" s="328"/>
    </row>
    <row r="54" spans="1:11" s="296" customFormat="1" ht="25.5" customHeight="1">
      <c r="A54" s="295" t="s">
        <v>204</v>
      </c>
      <c r="B54" s="295"/>
      <c r="C54" s="293">
        <v>3475</v>
      </c>
      <c r="D54" s="365"/>
      <c r="E54" s="293">
        <v>0</v>
      </c>
      <c r="F54" s="293"/>
      <c r="G54" s="293">
        <v>137035</v>
      </c>
      <c r="H54" s="293"/>
      <c r="I54" s="292"/>
      <c r="K54" s="328"/>
    </row>
    <row r="55" spans="1:11" s="296" customFormat="1" ht="25.5" customHeight="1">
      <c r="A55" s="295" t="s">
        <v>73</v>
      </c>
      <c r="B55" s="295"/>
      <c r="C55" s="293">
        <v>32998</v>
      </c>
      <c r="D55" s="365"/>
      <c r="E55" s="293">
        <v>70021</v>
      </c>
      <c r="F55" s="293"/>
      <c r="G55" s="293">
        <v>27979</v>
      </c>
      <c r="H55" s="293"/>
      <c r="I55" s="292"/>
      <c r="K55" s="328"/>
    </row>
    <row r="56" spans="1:11" s="296" customFormat="1" ht="25.5" customHeight="1">
      <c r="A56" s="295" t="s">
        <v>74</v>
      </c>
      <c r="B56" s="295"/>
      <c r="C56" s="293">
        <v>0</v>
      </c>
      <c r="D56" s="365"/>
      <c r="E56" s="293">
        <v>1260</v>
      </c>
      <c r="F56" s="293"/>
      <c r="G56" s="293">
        <v>5832</v>
      </c>
      <c r="H56" s="293"/>
      <c r="I56" s="292"/>
      <c r="K56" s="328"/>
    </row>
    <row r="57" spans="1:11" s="296" customFormat="1" ht="25.5" customHeight="1">
      <c r="A57" s="295" t="s">
        <v>123</v>
      </c>
      <c r="B57" s="295"/>
      <c r="C57" s="293">
        <v>66127</v>
      </c>
      <c r="D57" s="365"/>
      <c r="E57" s="293">
        <v>73953</v>
      </c>
      <c r="F57" s="293"/>
      <c r="G57" s="293">
        <v>71616</v>
      </c>
      <c r="H57" s="293"/>
      <c r="I57" s="292"/>
      <c r="K57" s="328"/>
    </row>
    <row r="58" spans="1:11" s="296" customFormat="1" ht="25.5" customHeight="1">
      <c r="A58" s="295" t="s">
        <v>23</v>
      </c>
      <c r="B58" s="295"/>
      <c r="C58" s="293">
        <v>3887</v>
      </c>
      <c r="D58" s="365"/>
      <c r="E58" s="293">
        <v>4025</v>
      </c>
      <c r="F58" s="293"/>
      <c r="G58" s="293">
        <v>4581</v>
      </c>
      <c r="H58" s="293"/>
      <c r="I58" s="292"/>
      <c r="K58" s="328"/>
    </row>
    <row r="59" spans="1:11" s="296" customFormat="1" ht="25.5" customHeight="1">
      <c r="A59" s="305" t="s">
        <v>24</v>
      </c>
      <c r="B59" s="295"/>
      <c r="C59" s="364">
        <v>4484</v>
      </c>
      <c r="D59" s="365"/>
      <c r="E59" s="364">
        <v>6746</v>
      </c>
      <c r="F59" s="293"/>
      <c r="G59" s="364">
        <v>7877</v>
      </c>
      <c r="H59" s="293"/>
      <c r="I59" s="292"/>
      <c r="K59" s="328"/>
    </row>
    <row r="60" spans="1:11" s="296" customFormat="1" ht="35.25" customHeight="1">
      <c r="A60" s="363" t="s">
        <v>203</v>
      </c>
      <c r="B60" s="292"/>
      <c r="C60" s="358">
        <v>0</v>
      </c>
      <c r="D60" s="360"/>
      <c r="E60" s="358">
        <v>19655</v>
      </c>
      <c r="F60" s="358"/>
      <c r="G60" s="358">
        <v>0</v>
      </c>
      <c r="H60" s="293"/>
      <c r="I60" s="292"/>
      <c r="K60" s="328"/>
    </row>
    <row r="61" spans="1:11" s="357" customFormat="1" ht="25.5" customHeight="1">
      <c r="A61" s="362" t="s">
        <v>109</v>
      </c>
      <c r="B61" s="361"/>
      <c r="C61" s="359">
        <v>2070678</v>
      </c>
      <c r="D61" s="360"/>
      <c r="E61" s="359">
        <v>2140627</v>
      </c>
      <c r="F61" s="358"/>
      <c r="G61" s="359">
        <v>2221983</v>
      </c>
      <c r="H61" s="358"/>
      <c r="K61" s="328"/>
    </row>
    <row r="62" spans="4:11" s="292" customFormat="1" ht="14.25">
      <c r="D62" s="356"/>
      <c r="K62" s="328"/>
    </row>
    <row r="63" spans="4:11" s="296" customFormat="1" ht="14.25">
      <c r="D63" s="354"/>
      <c r="K63" s="328"/>
    </row>
    <row r="64" spans="1:11" s="296" customFormat="1" ht="29.25" customHeight="1">
      <c r="A64" s="355" t="s">
        <v>202</v>
      </c>
      <c r="B64" s="355"/>
      <c r="C64" s="355"/>
      <c r="D64" s="355"/>
      <c r="E64" s="355"/>
      <c r="F64" s="355"/>
      <c r="G64" s="355"/>
      <c r="H64" s="355"/>
      <c r="K64" s="328"/>
    </row>
    <row r="65" spans="4:11" s="296" customFormat="1" ht="14.25">
      <c r="D65" s="354"/>
      <c r="K65" s="328"/>
    </row>
    <row r="66" s="296" customFormat="1" ht="14.25">
      <c r="K66" s="328"/>
    </row>
    <row r="67" spans="4:11" s="296" customFormat="1" ht="14.25">
      <c r="D67" s="354"/>
      <c r="K67" s="328"/>
    </row>
    <row r="68" spans="4:11" s="296" customFormat="1" ht="14.25">
      <c r="D68" s="354"/>
      <c r="K68" s="352"/>
    </row>
    <row r="69" spans="4:11" s="296" customFormat="1" ht="14.25">
      <c r="D69" s="354"/>
      <c r="K69" s="352"/>
    </row>
    <row r="70" spans="4:11" s="296" customFormat="1" ht="14.25">
      <c r="D70" s="354"/>
      <c r="K70" s="352"/>
    </row>
    <row r="71" spans="4:11" s="296" customFormat="1" ht="14.25">
      <c r="D71" s="354"/>
      <c r="K71" s="352"/>
    </row>
    <row r="72" spans="4:11" s="296" customFormat="1" ht="14.25">
      <c r="D72" s="354"/>
      <c r="K72" s="352"/>
    </row>
    <row r="73" spans="4:11" s="296" customFormat="1" ht="14.25">
      <c r="D73" s="354"/>
      <c r="K73" s="352"/>
    </row>
    <row r="74" spans="4:11" s="296" customFormat="1" ht="14.25">
      <c r="D74" s="354"/>
      <c r="K74" s="352"/>
    </row>
    <row r="75" spans="4:11" s="296" customFormat="1" ht="14.25">
      <c r="D75" s="354"/>
      <c r="K75" s="352"/>
    </row>
    <row r="76" spans="4:11" s="296" customFormat="1" ht="14.25">
      <c r="D76" s="354"/>
      <c r="K76" s="352"/>
    </row>
    <row r="77" spans="4:11" s="296" customFormat="1" ht="14.25">
      <c r="D77" s="354"/>
      <c r="K77" s="352"/>
    </row>
    <row r="78" spans="4:11" s="296" customFormat="1" ht="14.25">
      <c r="D78" s="354"/>
      <c r="K78" s="352"/>
    </row>
  </sheetData>
  <sheetProtection/>
  <mergeCells count="8">
    <mergeCell ref="A64:H64"/>
    <mergeCell ref="A2:H2"/>
    <mergeCell ref="A4:H4"/>
    <mergeCell ref="A35:H35"/>
    <mergeCell ref="A34:H34"/>
    <mergeCell ref="A3:H3"/>
    <mergeCell ref="A33:H33"/>
    <mergeCell ref="A31:H31"/>
  </mergeCells>
  <printOptions horizontalCentered="1"/>
  <pageMargins left="0.2362204724409449" right="0.2362204724409449" top="0.6299212598425197" bottom="0.5118110236220472" header="0.2362204724409449" footer="0.2755905511811024"/>
  <pageSetup firstPageNumber="1" useFirstPageNumber="1" horizontalDpi="1200" verticalDpi="1200" orientation="portrait" paperSize="9" scale="70" r:id="rId1"/>
  <headerFooter alignWithMargins="0">
    <oddHeader>&amp;L&amp;8
&amp;C&amp;"Arial,Pogrubiony"Grupa Kapitałowa Orbis&amp;"Arial,Normalny"
Skrócone śródroczne skonsolidowane sprawozdanie finansowe - pierwszy kwartał 2012 roku
(wszystkie kwoty wyrażone są w tys. zł, o ile nie podano inaczej)</oddHeader>
    <oddFooter>&amp;R&amp;"Arial,Normalny"&amp;P</oddFooter>
  </headerFooter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showGridLines="0" view="pageBreakPreview" zoomScale="75" zoomScaleSheetLayoutView="75" zoomScalePageLayoutView="0" workbookViewId="0" topLeftCell="A57">
      <selection activeCell="H46" sqref="H46"/>
    </sheetView>
  </sheetViews>
  <sheetFormatPr defaultColWidth="9.140625" defaultRowHeight="12.75" outlineLevelRow="1"/>
  <cols>
    <col min="1" max="1" width="60.8515625" style="419" customWidth="1"/>
    <col min="2" max="2" width="2.140625" style="419" customWidth="1"/>
    <col min="3" max="3" width="13.7109375" style="418" customWidth="1"/>
    <col min="4" max="4" width="1.57421875" style="417" customWidth="1"/>
    <col min="5" max="5" width="13.7109375" style="418" customWidth="1"/>
    <col min="6" max="16384" width="9.140625" style="417" customWidth="1"/>
  </cols>
  <sheetData>
    <row r="1" spans="1:5" s="278" customFormat="1" ht="20.25" customHeight="1">
      <c r="A1" s="340"/>
      <c r="B1" s="340"/>
      <c r="C1" s="280"/>
      <c r="E1" s="445"/>
    </row>
    <row r="2" spans="1:5" s="278" customFormat="1" ht="45" customHeight="1">
      <c r="A2" s="389" t="s">
        <v>245</v>
      </c>
      <c r="B2" s="389"/>
      <c r="C2" s="388"/>
      <c r="D2" s="388"/>
      <c r="E2" s="388"/>
    </row>
    <row r="3" spans="1:5" s="278" customFormat="1" ht="30.75" customHeight="1">
      <c r="A3" s="387" t="s">
        <v>175</v>
      </c>
      <c r="B3" s="386"/>
      <c r="C3" s="386"/>
      <c r="D3" s="386"/>
      <c r="E3" s="386"/>
    </row>
    <row r="4" spans="1:5" s="278" customFormat="1" ht="9" customHeight="1">
      <c r="A4" s="385"/>
      <c r="B4" s="438"/>
      <c r="C4" s="438"/>
      <c r="D4" s="438"/>
      <c r="E4" s="438"/>
    </row>
    <row r="5" spans="1:5" s="278" customFormat="1" ht="10.5" customHeight="1">
      <c r="A5" s="314"/>
      <c r="B5" s="314"/>
      <c r="C5" s="413"/>
      <c r="D5" s="413"/>
      <c r="E5" s="413"/>
    </row>
    <row r="6" spans="1:5" s="278" customFormat="1" ht="39" customHeight="1">
      <c r="A6" s="280"/>
      <c r="B6" s="280"/>
      <c r="C6" s="379" t="s">
        <v>200</v>
      </c>
      <c r="D6" s="314"/>
      <c r="E6" s="379" t="s">
        <v>199</v>
      </c>
    </row>
    <row r="7" spans="1:5" s="278" customFormat="1" ht="13.5" customHeight="1">
      <c r="A7" s="280"/>
      <c r="B7" s="280"/>
      <c r="C7" s="444"/>
      <c r="D7" s="444"/>
      <c r="E7" s="444"/>
    </row>
    <row r="8" spans="1:5" s="278" customFormat="1" ht="13.5" customHeight="1">
      <c r="A8" s="280"/>
      <c r="B8" s="280"/>
      <c r="C8" s="285"/>
      <c r="D8" s="284"/>
      <c r="E8" s="284"/>
    </row>
    <row r="9" spans="1:5" s="278" customFormat="1" ht="24.75" customHeight="1">
      <c r="A9" s="292" t="s">
        <v>65</v>
      </c>
      <c r="B9" s="292"/>
      <c r="C9" s="294">
        <v>142941</v>
      </c>
      <c r="D9" s="293"/>
      <c r="E9" s="294">
        <v>149210</v>
      </c>
    </row>
    <row r="10" spans="1:5" s="278" customFormat="1" ht="30.75" customHeight="1">
      <c r="A10" s="295" t="s">
        <v>244</v>
      </c>
      <c r="B10" s="295"/>
      <c r="C10" s="294">
        <v>22</v>
      </c>
      <c r="D10" s="293"/>
      <c r="E10" s="294">
        <v>10</v>
      </c>
    </row>
    <row r="11" spans="1:5" s="278" customFormat="1" ht="24.75" customHeight="1">
      <c r="A11" s="295" t="s">
        <v>122</v>
      </c>
      <c r="B11" s="295"/>
      <c r="C11" s="294">
        <v>-121398</v>
      </c>
      <c r="D11" s="293"/>
      <c r="E11" s="294">
        <v>-126619</v>
      </c>
    </row>
    <row r="12" spans="1:5" s="352" customFormat="1" ht="27" customHeight="1">
      <c r="A12" s="435" t="s">
        <v>141</v>
      </c>
      <c r="B12" s="361"/>
      <c r="C12" s="443">
        <v>21565</v>
      </c>
      <c r="D12" s="358"/>
      <c r="E12" s="443">
        <v>22601</v>
      </c>
    </row>
    <row r="13" spans="1:5" s="352" customFormat="1" ht="10.5" customHeight="1">
      <c r="A13" s="361"/>
      <c r="B13" s="361"/>
      <c r="C13" s="395"/>
      <c r="D13" s="358"/>
      <c r="E13" s="358"/>
    </row>
    <row r="14" spans="1:5" s="278" customFormat="1" ht="24.75" customHeight="1">
      <c r="A14" s="295" t="s">
        <v>26</v>
      </c>
      <c r="B14" s="295"/>
      <c r="C14" s="294">
        <v>2092</v>
      </c>
      <c r="D14" s="293"/>
      <c r="E14" s="294">
        <v>17102</v>
      </c>
    </row>
    <row r="15" spans="1:5" s="278" customFormat="1" ht="24.75" customHeight="1">
      <c r="A15" s="295" t="s">
        <v>86</v>
      </c>
      <c r="B15" s="295"/>
      <c r="C15" s="294">
        <v>-6026</v>
      </c>
      <c r="D15" s="293"/>
      <c r="E15" s="294">
        <v>-6616</v>
      </c>
    </row>
    <row r="16" spans="1:5" s="278" customFormat="1" ht="24.75" customHeight="1">
      <c r="A16" s="295" t="s">
        <v>25</v>
      </c>
      <c r="B16" s="295"/>
      <c r="C16" s="294">
        <v>-24701</v>
      </c>
      <c r="D16" s="294"/>
      <c r="E16" s="294">
        <v>-25044</v>
      </c>
    </row>
    <row r="17" spans="1:5" s="278" customFormat="1" ht="24.75" customHeight="1">
      <c r="A17" s="295" t="s">
        <v>27</v>
      </c>
      <c r="B17" s="295"/>
      <c r="C17" s="294">
        <v>-3712</v>
      </c>
      <c r="D17" s="294"/>
      <c r="E17" s="294">
        <v>-5412</v>
      </c>
    </row>
    <row r="18" spans="1:5" s="278" customFormat="1" ht="14.25" customHeight="1" hidden="1">
      <c r="A18" s="295" t="s">
        <v>243</v>
      </c>
      <c r="B18" s="295"/>
      <c r="C18" s="294">
        <v>0</v>
      </c>
      <c r="D18" s="294"/>
      <c r="E18" s="294">
        <v>0</v>
      </c>
    </row>
    <row r="19" spans="1:5" s="442" customFormat="1" ht="27" customHeight="1">
      <c r="A19" s="435" t="s">
        <v>197</v>
      </c>
      <c r="B19" s="361"/>
      <c r="C19" s="443">
        <v>-10782</v>
      </c>
      <c r="D19" s="294"/>
      <c r="E19" s="443">
        <v>2631</v>
      </c>
    </row>
    <row r="20" spans="1:5" s="278" customFormat="1" ht="11.25" customHeight="1">
      <c r="A20" s="361"/>
      <c r="B20" s="361"/>
      <c r="C20" s="294"/>
      <c r="D20" s="294"/>
      <c r="E20" s="293"/>
    </row>
    <row r="21" spans="1:5" s="278" customFormat="1" ht="33.75" customHeight="1">
      <c r="A21" s="295" t="s">
        <v>242</v>
      </c>
      <c r="B21" s="295"/>
      <c r="C21" s="405">
        <v>0</v>
      </c>
      <c r="D21" s="294"/>
      <c r="E21" s="405">
        <v>-236</v>
      </c>
    </row>
    <row r="22" spans="1:5" s="278" customFormat="1" ht="25.5" customHeight="1">
      <c r="A22" s="295" t="s">
        <v>89</v>
      </c>
      <c r="B22" s="295"/>
      <c r="C22" s="294">
        <v>2246</v>
      </c>
      <c r="D22" s="294"/>
      <c r="E22" s="294">
        <v>569</v>
      </c>
    </row>
    <row r="23" spans="1:5" s="278" customFormat="1" ht="24.75" customHeight="1">
      <c r="A23" s="295" t="s">
        <v>77</v>
      </c>
      <c r="B23" s="295"/>
      <c r="C23" s="405">
        <v>-277</v>
      </c>
      <c r="D23" s="294"/>
      <c r="E23" s="405">
        <v>-2065</v>
      </c>
    </row>
    <row r="24" spans="1:5" s="278" customFormat="1" ht="24.75" customHeight="1" hidden="1">
      <c r="A24" s="295" t="s">
        <v>241</v>
      </c>
      <c r="B24" s="295"/>
      <c r="C24" s="294">
        <v>0</v>
      </c>
      <c r="D24" s="294"/>
      <c r="E24" s="294">
        <v>0</v>
      </c>
    </row>
    <row r="25" spans="1:5" s="442" customFormat="1" ht="27" customHeight="1">
      <c r="A25" s="435" t="s">
        <v>240</v>
      </c>
      <c r="B25" s="361"/>
      <c r="C25" s="443">
        <v>-8813</v>
      </c>
      <c r="D25" s="294"/>
      <c r="E25" s="443">
        <v>899</v>
      </c>
    </row>
    <row r="26" spans="1:5" s="278" customFormat="1" ht="7.5" customHeight="1">
      <c r="A26" s="361"/>
      <c r="B26" s="361"/>
      <c r="C26" s="294"/>
      <c r="D26" s="294"/>
      <c r="E26" s="293"/>
    </row>
    <row r="27" spans="1:5" s="278" customFormat="1" ht="25.5" customHeight="1">
      <c r="A27" s="295" t="s">
        <v>28</v>
      </c>
      <c r="B27" s="295"/>
      <c r="C27" s="294">
        <v>1532</v>
      </c>
      <c r="D27" s="294"/>
      <c r="E27" s="294">
        <v>-888</v>
      </c>
    </row>
    <row r="28" spans="1:5" s="278" customFormat="1" ht="4.5" customHeight="1">
      <c r="A28" s="305"/>
      <c r="B28" s="295"/>
      <c r="C28" s="297"/>
      <c r="D28" s="294"/>
      <c r="E28" s="364"/>
    </row>
    <row r="29" spans="1:5" s="278" customFormat="1" ht="27" customHeight="1">
      <c r="A29" s="362" t="s">
        <v>239</v>
      </c>
      <c r="B29" s="361"/>
      <c r="C29" s="396">
        <v>-7281</v>
      </c>
      <c r="D29" s="294"/>
      <c r="E29" s="396">
        <v>11</v>
      </c>
    </row>
    <row r="30" spans="1:5" s="278" customFormat="1" ht="11.25" customHeight="1">
      <c r="A30" s="361"/>
      <c r="B30" s="361"/>
      <c r="C30" s="294"/>
      <c r="D30" s="294"/>
      <c r="E30" s="293"/>
    </row>
    <row r="31" spans="1:5" s="278" customFormat="1" ht="25.5" customHeight="1">
      <c r="A31" s="295" t="s">
        <v>238</v>
      </c>
      <c r="B31" s="361"/>
      <c r="C31" s="405">
        <v>-553</v>
      </c>
      <c r="D31" s="395"/>
      <c r="E31" s="405">
        <v>402</v>
      </c>
    </row>
    <row r="32" spans="1:5" s="278" customFormat="1" ht="13.5" customHeight="1">
      <c r="A32" s="295"/>
      <c r="B32" s="361"/>
      <c r="C32" s="294"/>
      <c r="D32" s="294"/>
      <c r="E32" s="293"/>
    </row>
    <row r="33" spans="1:5" s="278" customFormat="1" ht="27" customHeight="1">
      <c r="A33" s="362" t="s">
        <v>196</v>
      </c>
      <c r="B33" s="361"/>
      <c r="C33" s="396">
        <v>-7834</v>
      </c>
      <c r="D33" s="395"/>
      <c r="E33" s="396">
        <v>413</v>
      </c>
    </row>
    <row r="34" spans="1:5" s="278" customFormat="1" ht="12" customHeight="1">
      <c r="A34" s="361"/>
      <c r="B34" s="361"/>
      <c r="C34" s="294"/>
      <c r="D34" s="294"/>
      <c r="E34" s="293"/>
    </row>
    <row r="35" spans="1:5" s="278" customFormat="1" ht="18" customHeight="1">
      <c r="A35" s="325" t="s">
        <v>237</v>
      </c>
      <c r="B35" s="428"/>
      <c r="C35" s="431"/>
      <c r="D35" s="431"/>
      <c r="E35" s="430"/>
    </row>
    <row r="36" spans="1:5" s="278" customFormat="1" ht="23.25" customHeight="1" outlineLevel="1">
      <c r="A36" s="321" t="s">
        <v>220</v>
      </c>
      <c r="B36" s="428"/>
      <c r="C36" s="294">
        <v>-7831</v>
      </c>
      <c r="D36" s="429"/>
      <c r="E36" s="294">
        <v>407</v>
      </c>
    </row>
    <row r="37" spans="1:5" s="278" customFormat="1" ht="23.25" customHeight="1" outlineLevel="1">
      <c r="A37" s="321" t="s">
        <v>219</v>
      </c>
      <c r="B37" s="428"/>
      <c r="C37" s="294">
        <v>-3</v>
      </c>
      <c r="D37" s="429"/>
      <c r="E37" s="294">
        <v>6</v>
      </c>
    </row>
    <row r="38" spans="1:5" s="352" customFormat="1" ht="23.25" customHeight="1" outlineLevel="1">
      <c r="A38" s="325"/>
      <c r="B38" s="428"/>
      <c r="C38" s="427">
        <v>-7834</v>
      </c>
      <c r="D38" s="320"/>
      <c r="E38" s="427">
        <v>413</v>
      </c>
    </row>
    <row r="39" spans="1:5" s="352" customFormat="1" ht="12.75" customHeight="1" outlineLevel="1">
      <c r="A39" s="325"/>
      <c r="B39" s="428"/>
      <c r="C39" s="324"/>
      <c r="D39" s="320"/>
      <c r="E39" s="324"/>
    </row>
    <row r="40" spans="1:5" ht="17.25" customHeight="1" hidden="1" outlineLevel="1">
      <c r="A40" s="441" t="s">
        <v>236</v>
      </c>
      <c r="B40" s="361"/>
      <c r="C40" s="304"/>
      <c r="D40" s="304"/>
      <c r="E40" s="304"/>
    </row>
    <row r="41" spans="1:5" s="352" customFormat="1" ht="6" customHeight="1" outlineLevel="1">
      <c r="A41" s="325"/>
      <c r="B41" s="428"/>
      <c r="C41" s="324"/>
      <c r="D41" s="320"/>
      <c r="E41" s="324"/>
    </row>
    <row r="42" spans="1:5" s="278" customFormat="1" ht="5.25" customHeight="1" outlineLevel="1">
      <c r="A42" s="295"/>
      <c r="B42" s="361"/>
      <c r="C42" s="294"/>
      <c r="D42" s="294"/>
      <c r="E42" s="293"/>
    </row>
    <row r="43" spans="1:5" s="278" customFormat="1" ht="23.25" customHeight="1" outlineLevel="1">
      <c r="A43" s="440" t="s">
        <v>235</v>
      </c>
      <c r="B43" s="361"/>
      <c r="C43" s="395"/>
      <c r="D43" s="294"/>
      <c r="E43" s="358"/>
    </row>
    <row r="44" spans="1:5" ht="35.25" customHeight="1" outlineLevel="1">
      <c r="A44" s="295" t="s">
        <v>234</v>
      </c>
      <c r="B44" s="361"/>
      <c r="C44" s="304">
        <v>-0.16995461163624165</v>
      </c>
      <c r="D44" s="304"/>
      <c r="E44" s="304">
        <v>0.008833038811895079</v>
      </c>
    </row>
    <row r="45" spans="1:5" ht="45.75" customHeight="1">
      <c r="A45" s="439" t="s">
        <v>233</v>
      </c>
      <c r="B45" s="439"/>
      <c r="C45" s="439"/>
      <c r="D45" s="439"/>
      <c r="E45" s="439"/>
    </row>
    <row r="46" spans="1:5" s="278" customFormat="1" ht="45" customHeight="1">
      <c r="A46" s="389" t="s">
        <v>232</v>
      </c>
      <c r="B46" s="389"/>
      <c r="C46" s="388"/>
      <c r="D46" s="388"/>
      <c r="E46" s="388"/>
    </row>
    <row r="47" spans="1:5" s="278" customFormat="1" ht="30.75" customHeight="1">
      <c r="A47" s="387" t="s">
        <v>175</v>
      </c>
      <c r="B47" s="386"/>
      <c r="C47" s="386"/>
      <c r="D47" s="386"/>
      <c r="E47" s="386"/>
    </row>
    <row r="48" spans="1:5" s="278" customFormat="1" ht="9" customHeight="1">
      <c r="A48" s="385"/>
      <c r="B48" s="438"/>
      <c r="C48" s="438"/>
      <c r="D48" s="438"/>
      <c r="E48" s="438"/>
    </row>
    <row r="49" spans="1:5" s="278" customFormat="1" ht="12">
      <c r="A49" s="437"/>
      <c r="B49" s="437"/>
      <c r="C49" s="291"/>
      <c r="D49" s="291"/>
      <c r="E49" s="291"/>
    </row>
    <row r="50" spans="1:5" s="278" customFormat="1" ht="6" customHeight="1">
      <c r="A50" s="437"/>
      <c r="B50" s="437"/>
      <c r="C50" s="291"/>
      <c r="D50" s="291"/>
      <c r="E50" s="291"/>
    </row>
    <row r="51" spans="1:5" s="278" customFormat="1" ht="39" customHeight="1">
      <c r="A51" s="280"/>
      <c r="B51" s="280"/>
      <c r="C51" s="379" t="s">
        <v>200</v>
      </c>
      <c r="D51" s="314"/>
      <c r="E51" s="379" t="s">
        <v>199</v>
      </c>
    </row>
    <row r="52" spans="1:5" s="278" customFormat="1" ht="12">
      <c r="A52" s="437"/>
      <c r="B52" s="437"/>
      <c r="C52" s="291"/>
      <c r="D52" s="291"/>
      <c r="E52" s="291"/>
    </row>
    <row r="53" spans="1:5" s="280" customFormat="1" ht="12">
      <c r="A53" s="437"/>
      <c r="B53" s="437"/>
      <c r="C53" s="291"/>
      <c r="D53" s="291"/>
      <c r="E53" s="291"/>
    </row>
    <row r="54" spans="1:5" s="278" customFormat="1" ht="27" customHeight="1">
      <c r="A54" s="435" t="s">
        <v>196</v>
      </c>
      <c r="B54" s="361"/>
      <c r="C54" s="434">
        <v>-7834</v>
      </c>
      <c r="D54" s="395"/>
      <c r="E54" s="434">
        <v>413</v>
      </c>
    </row>
    <row r="55" s="278" customFormat="1" ht="7.5" customHeight="1"/>
    <row r="56" s="278" customFormat="1" ht="4.5" customHeight="1"/>
    <row r="57" spans="1:5" s="278" customFormat="1" ht="24.75" customHeight="1">
      <c r="A57" s="295" t="s">
        <v>231</v>
      </c>
      <c r="B57" s="295"/>
      <c r="C57" s="294">
        <v>-159</v>
      </c>
      <c r="D57" s="294"/>
      <c r="E57" s="294">
        <v>21</v>
      </c>
    </row>
    <row r="58" spans="1:5" s="278" customFormat="1" ht="31.5" customHeight="1" hidden="1">
      <c r="A58" s="436" t="s">
        <v>230</v>
      </c>
      <c r="B58" s="295"/>
      <c r="C58" s="294"/>
      <c r="D58" s="294"/>
      <c r="E58" s="293"/>
    </row>
    <row r="59" spans="1:5" s="278" customFormat="1" ht="29.25" customHeight="1" hidden="1">
      <c r="A59" s="436" t="s">
        <v>229</v>
      </c>
      <c r="B59" s="295"/>
      <c r="C59" s="294"/>
      <c r="D59" s="294"/>
      <c r="E59" s="293"/>
    </row>
    <row r="60" spans="1:5" s="278" customFormat="1" ht="29.25" customHeight="1" hidden="1">
      <c r="A60" s="436" t="s">
        <v>129</v>
      </c>
      <c r="B60" s="295"/>
      <c r="C60" s="294"/>
      <c r="D60" s="294"/>
      <c r="E60" s="293"/>
    </row>
    <row r="61" spans="1:5" s="278" customFormat="1" ht="29.25" customHeight="1" hidden="1">
      <c r="A61" s="436" t="s">
        <v>228</v>
      </c>
      <c r="B61" s="295"/>
      <c r="C61" s="294"/>
      <c r="D61" s="294"/>
      <c r="E61" s="293"/>
    </row>
    <row r="62" spans="1:5" s="278" customFormat="1" ht="33.75" customHeight="1" hidden="1">
      <c r="A62" s="436" t="s">
        <v>227</v>
      </c>
      <c r="B62" s="295"/>
      <c r="C62" s="294"/>
      <c r="D62" s="294"/>
      <c r="E62" s="293"/>
    </row>
    <row r="63" spans="1:5" s="278" customFormat="1" ht="25.5" customHeight="1">
      <c r="A63" s="295" t="s">
        <v>226</v>
      </c>
      <c r="B63" s="295"/>
      <c r="C63" s="405">
        <v>0</v>
      </c>
      <c r="D63" s="294"/>
      <c r="E63" s="405">
        <v>0</v>
      </c>
    </row>
    <row r="64" spans="1:5" s="278" customFormat="1" ht="27" customHeight="1">
      <c r="A64" s="435" t="s">
        <v>225</v>
      </c>
      <c r="B64" s="361"/>
      <c r="C64" s="434">
        <v>-159</v>
      </c>
      <c r="D64" s="395"/>
      <c r="E64" s="434">
        <v>21</v>
      </c>
    </row>
    <row r="65" spans="1:5" s="280" customFormat="1" ht="24.75" customHeight="1">
      <c r="A65" s="295" t="s">
        <v>224</v>
      </c>
      <c r="B65" s="295"/>
      <c r="C65" s="294">
        <v>0</v>
      </c>
      <c r="D65" s="294"/>
      <c r="E65" s="293">
        <v>0</v>
      </c>
    </row>
    <row r="66" spans="1:5" s="278" customFormat="1" ht="27" customHeight="1">
      <c r="A66" s="435" t="s">
        <v>223</v>
      </c>
      <c r="B66" s="361"/>
      <c r="C66" s="434">
        <v>-159</v>
      </c>
      <c r="D66" s="395"/>
      <c r="E66" s="434">
        <v>21</v>
      </c>
    </row>
    <row r="67" spans="1:5" s="278" customFormat="1" ht="27" customHeight="1">
      <c r="A67" s="433" t="s">
        <v>222</v>
      </c>
      <c r="B67" s="361"/>
      <c r="C67" s="432">
        <v>-7993</v>
      </c>
      <c r="D67" s="395"/>
      <c r="E67" s="432">
        <v>434</v>
      </c>
    </row>
    <row r="68" s="278" customFormat="1" ht="12"/>
    <row r="69" spans="1:5" s="278" customFormat="1" ht="18" customHeight="1">
      <c r="A69" s="325" t="s">
        <v>221</v>
      </c>
      <c r="B69" s="428"/>
      <c r="C69" s="431"/>
      <c r="D69" s="431"/>
      <c r="E69" s="430"/>
    </row>
    <row r="70" spans="1:5" s="278" customFormat="1" ht="23.25" customHeight="1" outlineLevel="1">
      <c r="A70" s="321" t="s">
        <v>220</v>
      </c>
      <c r="B70" s="428"/>
      <c r="C70" s="294">
        <v>-7990</v>
      </c>
      <c r="D70" s="429"/>
      <c r="E70" s="294">
        <v>428</v>
      </c>
    </row>
    <row r="71" spans="1:5" s="278" customFormat="1" ht="23.25" customHeight="1" outlineLevel="1">
      <c r="A71" s="321" t="s">
        <v>219</v>
      </c>
      <c r="B71" s="428"/>
      <c r="C71" s="294">
        <v>-3</v>
      </c>
      <c r="D71" s="429"/>
      <c r="E71" s="294">
        <v>6</v>
      </c>
    </row>
    <row r="72" spans="1:5" s="352" customFormat="1" ht="23.25" customHeight="1" outlineLevel="1">
      <c r="A72" s="325"/>
      <c r="B72" s="428"/>
      <c r="C72" s="427">
        <v>-7993</v>
      </c>
      <c r="D72" s="320"/>
      <c r="E72" s="427">
        <v>434</v>
      </c>
    </row>
    <row r="73" spans="1:5" ht="12">
      <c r="A73" s="278"/>
      <c r="B73" s="278"/>
      <c r="C73" s="280"/>
      <c r="D73" s="278"/>
      <c r="E73" s="280"/>
    </row>
    <row r="74" ht="24" customHeight="1"/>
    <row r="76" spans="1:5" ht="12" hidden="1">
      <c r="A76" s="426"/>
      <c r="B76" s="426"/>
      <c r="C76" s="425">
        <v>46077008</v>
      </c>
      <c r="D76" s="425">
        <v>46077008</v>
      </c>
      <c r="E76" s="425">
        <v>46077008</v>
      </c>
    </row>
    <row r="80" ht="12">
      <c r="C80" s="417"/>
    </row>
    <row r="82" spans="1:5" s="422" customFormat="1" ht="12">
      <c r="A82" s="424"/>
      <c r="B82" s="424"/>
      <c r="C82" s="423"/>
      <c r="E82" s="423"/>
    </row>
    <row r="85" spans="1:5" ht="12" hidden="1">
      <c r="A85" s="419" t="s">
        <v>218</v>
      </c>
      <c r="C85" s="418" t="e">
        <v>#REF!</v>
      </c>
      <c r="E85" s="418" t="e">
        <v>#REF!</v>
      </c>
    </row>
    <row r="86" spans="1:5" ht="12" hidden="1">
      <c r="A86" s="419" t="s">
        <v>217</v>
      </c>
      <c r="C86" s="418" t="e">
        <v>#REF!</v>
      </c>
      <c r="E86" s="418" t="e">
        <v>#REF!</v>
      </c>
    </row>
    <row r="87" spans="1:5" ht="12" hidden="1">
      <c r="A87" s="419" t="s">
        <v>216</v>
      </c>
      <c r="C87" s="421" t="e">
        <v>#REF!</v>
      </c>
      <c r="D87" s="421"/>
      <c r="E87" s="421" t="e">
        <v>#REF!</v>
      </c>
    </row>
    <row r="88" spans="1:5" ht="12.75" hidden="1">
      <c r="A88" s="419" t="s">
        <v>215</v>
      </c>
      <c r="C88" s="420" t="e">
        <v>#REF!</v>
      </c>
      <c r="E88" s="420" t="e">
        <v>#REF!</v>
      </c>
    </row>
    <row r="89" ht="12" hidden="1"/>
    <row r="90" spans="1:5" ht="12.75" hidden="1">
      <c r="A90" s="419" t="s">
        <v>214</v>
      </c>
      <c r="C90" s="420" t="e">
        <v>#REF!</v>
      </c>
      <c r="E90" s="420" t="e">
        <v>#REF!</v>
      </c>
    </row>
  </sheetData>
  <sheetProtection/>
  <mergeCells count="7">
    <mergeCell ref="A48:E48"/>
    <mergeCell ref="A2:E2"/>
    <mergeCell ref="A4:E4"/>
    <mergeCell ref="A3:E3"/>
    <mergeCell ref="A45:E45"/>
    <mergeCell ref="A46:E46"/>
    <mergeCell ref="A47:E47"/>
  </mergeCells>
  <printOptions horizontalCentered="1"/>
  <pageMargins left="0.2362204724409449" right="0.2362204724409449" top="0.6299212598425197" bottom="0.5118110236220472" header="0.2362204724409449" footer="0.2755905511811024"/>
  <pageSetup firstPageNumber="3" useFirstPageNumber="1" horizontalDpi="1200" verticalDpi="1200" orientation="portrait" paperSize="9" scale="70" r:id="rId1"/>
  <headerFooter alignWithMargins="0">
    <oddHeader>&amp;L&amp;8
&amp;C&amp;"Arial,Pogrubiony"Grupa Kapitałowa Orbis&amp;"Arial,Normalny"
Skrócone śródroczne skonsolidowane sprawozdanie finansowe - pierwszy kwartał 2012 roku
(wszystkie kwoty wyrażone są w tys. zł, o ile nie podano inaczej)</oddHeader>
    <oddFooter>&amp;R&amp;"Arial,Normalny"&amp;P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75" zoomScaleSheetLayoutView="75" zoomScalePageLayoutView="0" workbookViewId="0" topLeftCell="A27">
      <selection activeCell="H46" sqref="H46"/>
    </sheetView>
  </sheetViews>
  <sheetFormatPr defaultColWidth="9.140625" defaultRowHeight="13.5" customHeight="1"/>
  <cols>
    <col min="1" max="1" width="39.8515625" style="382" customWidth="1"/>
    <col min="2" max="2" width="1.57421875" style="382" customWidth="1"/>
    <col min="3" max="3" width="12.28125" style="382" customWidth="1"/>
    <col min="4" max="4" width="1.28515625" style="382" customWidth="1"/>
    <col min="5" max="5" width="12.28125" style="382" customWidth="1"/>
    <col min="6" max="6" width="0.85546875" style="382" customWidth="1"/>
    <col min="7" max="7" width="12.28125" style="382" customWidth="1"/>
    <col min="8" max="8" width="0.9921875" style="382" customWidth="1"/>
    <col min="9" max="9" width="12.28125" style="382" customWidth="1"/>
    <col min="10" max="10" width="0.9921875" style="382" customWidth="1"/>
    <col min="11" max="11" width="12.28125" style="448" hidden="1" customWidth="1"/>
    <col min="12" max="12" width="0.85546875" style="382" hidden="1" customWidth="1"/>
    <col min="13" max="13" width="12.28125" style="382" hidden="1" customWidth="1"/>
    <col min="14" max="14" width="1.421875" style="382" customWidth="1"/>
    <col min="15" max="15" width="12.28125" style="382" customWidth="1"/>
    <col min="16" max="16" width="0.9921875" style="382" customWidth="1"/>
    <col min="17" max="17" width="12.28125" style="447" customWidth="1"/>
    <col min="18" max="19" width="10.57421875" style="446" bestFit="1" customWidth="1"/>
    <col min="20" max="20" width="11.421875" style="446" customWidth="1"/>
    <col min="21" max="21" width="10.421875" style="446" bestFit="1" customWidth="1"/>
    <col min="22" max="22" width="6.421875" style="446" customWidth="1"/>
    <col min="23" max="23" width="10.57421875" style="446" bestFit="1" customWidth="1"/>
    <col min="24" max="24" width="10.140625" style="446" bestFit="1" customWidth="1"/>
    <col min="25" max="16384" width="9.140625" style="446" customWidth="1"/>
  </cols>
  <sheetData>
    <row r="1" spans="11:17" s="382" customFormat="1" ht="24" customHeight="1">
      <c r="K1" s="448"/>
      <c r="Q1" s="447"/>
    </row>
    <row r="2" spans="1:17" s="382" customFormat="1" ht="30.75" customHeight="1">
      <c r="A2" s="478" t="s">
        <v>256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7"/>
      <c r="P2" s="477"/>
      <c r="Q2" s="477"/>
    </row>
    <row r="3" spans="1:17" s="382" customFormat="1" ht="33" customHeight="1">
      <c r="A3" s="387" t="s">
        <v>175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</row>
    <row r="4" spans="1:17" s="382" customFormat="1" ht="13.5" customHeight="1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4"/>
      <c r="P4" s="474"/>
      <c r="Q4" s="474"/>
    </row>
    <row r="5" spans="3:17" ht="33.75" customHeight="1">
      <c r="C5" s="473" t="s">
        <v>190</v>
      </c>
      <c r="D5" s="473"/>
      <c r="E5" s="473"/>
      <c r="F5" s="473"/>
      <c r="G5" s="473"/>
      <c r="H5" s="472"/>
      <c r="I5" s="472"/>
      <c r="J5" s="472"/>
      <c r="K5" s="472"/>
      <c r="L5" s="472"/>
      <c r="M5" s="472"/>
      <c r="N5" s="471"/>
      <c r="O5" s="471"/>
      <c r="P5" s="470"/>
      <c r="Q5" s="469"/>
    </row>
    <row r="6" spans="3:17" ht="93.75" customHeight="1">
      <c r="C6" s="468" t="s">
        <v>84</v>
      </c>
      <c r="D6" s="465"/>
      <c r="E6" s="468" t="s">
        <v>72</v>
      </c>
      <c r="F6" s="465"/>
      <c r="G6" s="468" t="s">
        <v>53</v>
      </c>
      <c r="H6" s="465"/>
      <c r="I6" s="468" t="s">
        <v>255</v>
      </c>
      <c r="J6" s="465"/>
      <c r="K6" s="468" t="s">
        <v>206</v>
      </c>
      <c r="L6" s="465"/>
      <c r="M6" s="468" t="s">
        <v>227</v>
      </c>
      <c r="N6" s="465"/>
      <c r="O6" s="467" t="s">
        <v>254</v>
      </c>
      <c r="P6" s="465"/>
      <c r="Q6" s="467" t="s">
        <v>54</v>
      </c>
    </row>
    <row r="7" spans="1:17" s="463" customFormat="1" ht="13.5" customHeight="1">
      <c r="A7" s="382"/>
      <c r="B7" s="382"/>
      <c r="C7" s="464"/>
      <c r="D7" s="466"/>
      <c r="E7" s="464"/>
      <c r="F7" s="465"/>
      <c r="G7" s="464"/>
      <c r="H7" s="465"/>
      <c r="I7" s="464"/>
      <c r="J7" s="465"/>
      <c r="K7" s="464"/>
      <c r="L7" s="465"/>
      <c r="M7" s="464"/>
      <c r="N7" s="465"/>
      <c r="O7" s="464"/>
      <c r="P7" s="465"/>
      <c r="Q7" s="464"/>
    </row>
    <row r="8" spans="11:17" ht="13.5" customHeight="1">
      <c r="K8" s="382"/>
      <c r="Q8" s="462"/>
    </row>
    <row r="9" spans="1:17" s="452" customFormat="1" ht="20.25" customHeight="1">
      <c r="A9" s="459" t="s">
        <v>188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8"/>
      <c r="P9" s="458"/>
      <c r="Q9" s="458"/>
    </row>
    <row r="10" spans="1:17" s="452" customFormat="1" ht="20.25" customHeight="1">
      <c r="A10" s="450" t="s">
        <v>157</v>
      </c>
      <c r="B10" s="312"/>
      <c r="C10" s="450">
        <v>517754</v>
      </c>
      <c r="D10" s="312"/>
      <c r="E10" s="450">
        <v>133333</v>
      </c>
      <c r="F10" s="312"/>
      <c r="G10" s="450">
        <v>1158150</v>
      </c>
      <c r="H10" s="312"/>
      <c r="I10" s="450">
        <v>-117</v>
      </c>
      <c r="J10" s="312"/>
      <c r="K10" s="450">
        <v>0</v>
      </c>
      <c r="L10" s="312"/>
      <c r="M10" s="450">
        <v>0</v>
      </c>
      <c r="N10" s="312"/>
      <c r="O10" s="450">
        <v>728</v>
      </c>
      <c r="P10" s="357"/>
      <c r="Q10" s="450">
        <v>1809848</v>
      </c>
    </row>
    <row r="11" spans="1:17" s="452" customFormat="1" ht="20.25" customHeight="1">
      <c r="A11" s="296" t="s">
        <v>253</v>
      </c>
      <c r="B11" s="296"/>
      <c r="C11" s="296">
        <v>0</v>
      </c>
      <c r="D11" s="296"/>
      <c r="E11" s="296">
        <v>0</v>
      </c>
      <c r="F11" s="296"/>
      <c r="G11" s="296">
        <v>119095</v>
      </c>
      <c r="H11" s="296"/>
      <c r="I11" s="296">
        <v>0</v>
      </c>
      <c r="J11" s="296"/>
      <c r="K11" s="296">
        <v>0</v>
      </c>
      <c r="L11" s="296"/>
      <c r="M11" s="296">
        <v>0</v>
      </c>
      <c r="N11" s="296"/>
      <c r="O11" s="296">
        <v>-31</v>
      </c>
      <c r="P11" s="292"/>
      <c r="Q11" s="457">
        <v>119064</v>
      </c>
    </row>
    <row r="12" spans="1:17" s="452" customFormat="1" ht="20.25" customHeight="1">
      <c r="A12" s="292" t="s">
        <v>248</v>
      </c>
      <c r="B12" s="296"/>
      <c r="C12" s="296">
        <v>0</v>
      </c>
      <c r="D12" s="296"/>
      <c r="E12" s="296">
        <v>0</v>
      </c>
      <c r="F12" s="296"/>
      <c r="G12" s="296">
        <v>0</v>
      </c>
      <c r="H12" s="296"/>
      <c r="I12" s="296">
        <v>259</v>
      </c>
      <c r="J12" s="296"/>
      <c r="K12" s="296">
        <v>0</v>
      </c>
      <c r="L12" s="296"/>
      <c r="M12" s="296">
        <v>0</v>
      </c>
      <c r="N12" s="296"/>
      <c r="O12" s="296">
        <v>0</v>
      </c>
      <c r="P12" s="292"/>
      <c r="Q12" s="357">
        <v>259</v>
      </c>
    </row>
    <row r="13" spans="1:17" s="452" customFormat="1" ht="13.5" customHeight="1" hidden="1">
      <c r="A13" s="292" t="s">
        <v>252</v>
      </c>
      <c r="B13" s="296"/>
      <c r="C13" s="296">
        <v>0</v>
      </c>
      <c r="D13" s="296"/>
      <c r="E13" s="296">
        <v>0</v>
      </c>
      <c r="F13" s="296"/>
      <c r="G13" s="296">
        <v>0</v>
      </c>
      <c r="H13" s="296"/>
      <c r="I13" s="296">
        <v>0</v>
      </c>
      <c r="J13" s="296"/>
      <c r="K13" s="296">
        <v>0</v>
      </c>
      <c r="L13" s="296"/>
      <c r="M13" s="296"/>
      <c r="N13" s="296"/>
      <c r="O13" s="296">
        <v>0</v>
      </c>
      <c r="P13" s="292"/>
      <c r="Q13" s="357">
        <v>0</v>
      </c>
    </row>
    <row r="14" spans="1:17" s="452" customFormat="1" ht="20.25" customHeight="1">
      <c r="A14" s="453" t="s">
        <v>222</v>
      </c>
      <c r="B14" s="357"/>
      <c r="C14" s="453">
        <v>0</v>
      </c>
      <c r="D14" s="357"/>
      <c r="E14" s="453">
        <v>0</v>
      </c>
      <c r="F14" s="357"/>
      <c r="G14" s="453">
        <v>119095</v>
      </c>
      <c r="H14" s="357"/>
      <c r="I14" s="453">
        <v>259</v>
      </c>
      <c r="J14" s="357"/>
      <c r="K14" s="453">
        <v>0</v>
      </c>
      <c r="L14" s="357"/>
      <c r="M14" s="453">
        <v>0</v>
      </c>
      <c r="N14" s="357"/>
      <c r="O14" s="453">
        <v>-31</v>
      </c>
      <c r="P14" s="453"/>
      <c r="Q14" s="453">
        <v>119323</v>
      </c>
    </row>
    <row r="15" spans="1:17" s="452" customFormat="1" ht="28.5">
      <c r="A15" s="456" t="s">
        <v>251</v>
      </c>
      <c r="B15" s="357"/>
      <c r="C15" s="292">
        <v>0</v>
      </c>
      <c r="D15" s="292"/>
      <c r="E15" s="292">
        <v>0</v>
      </c>
      <c r="F15" s="292"/>
      <c r="G15" s="292">
        <v>0</v>
      </c>
      <c r="H15" s="292"/>
      <c r="I15" s="292">
        <v>0</v>
      </c>
      <c r="J15" s="292"/>
      <c r="K15" s="292"/>
      <c r="L15" s="292"/>
      <c r="M15" s="292"/>
      <c r="N15" s="292"/>
      <c r="O15" s="292">
        <v>-418</v>
      </c>
      <c r="P15" s="292"/>
      <c r="Q15" s="357">
        <v>-418</v>
      </c>
    </row>
    <row r="16" spans="1:24" s="452" customFormat="1" ht="20.25" customHeight="1" hidden="1">
      <c r="A16" s="296" t="s">
        <v>250</v>
      </c>
      <c r="B16" s="296"/>
      <c r="C16" s="296">
        <v>0</v>
      </c>
      <c r="D16" s="296"/>
      <c r="E16" s="296">
        <v>0</v>
      </c>
      <c r="F16" s="296"/>
      <c r="G16" s="296">
        <v>0</v>
      </c>
      <c r="H16" s="296"/>
      <c r="I16" s="296">
        <v>0</v>
      </c>
      <c r="J16" s="296"/>
      <c r="K16" s="296">
        <v>0</v>
      </c>
      <c r="L16" s="296"/>
      <c r="M16" s="296">
        <v>0</v>
      </c>
      <c r="N16" s="296"/>
      <c r="O16" s="296">
        <v>0</v>
      </c>
      <c r="P16" s="292"/>
      <c r="Q16" s="357">
        <v>0</v>
      </c>
      <c r="X16" s="452" t="s">
        <v>249</v>
      </c>
    </row>
    <row r="17" spans="1:23" s="461" customFormat="1" ht="20.25" customHeight="1">
      <c r="A17" s="450" t="s">
        <v>182</v>
      </c>
      <c r="B17" s="312"/>
      <c r="C17" s="450">
        <v>517754</v>
      </c>
      <c r="D17" s="312"/>
      <c r="E17" s="450">
        <v>133333</v>
      </c>
      <c r="F17" s="312"/>
      <c r="G17" s="450">
        <v>1277245</v>
      </c>
      <c r="H17" s="312"/>
      <c r="I17" s="450">
        <v>142</v>
      </c>
      <c r="J17" s="312"/>
      <c r="K17" s="450">
        <v>0</v>
      </c>
      <c r="L17" s="312"/>
      <c r="M17" s="450">
        <v>0</v>
      </c>
      <c r="N17" s="312"/>
      <c r="O17" s="450">
        <v>279</v>
      </c>
      <c r="P17" s="357"/>
      <c r="Q17" s="450">
        <v>1928753</v>
      </c>
      <c r="R17" s="452"/>
      <c r="S17" s="452"/>
      <c r="T17" s="452"/>
      <c r="U17" s="452"/>
      <c r="V17" s="452"/>
      <c r="W17" s="452"/>
    </row>
    <row r="18" spans="1:17" s="449" customFormat="1" ht="12.75" customHeight="1">
      <c r="A18" s="357"/>
      <c r="B18" s="312"/>
      <c r="C18" s="357"/>
      <c r="D18" s="312"/>
      <c r="E18" s="357"/>
      <c r="F18" s="312"/>
      <c r="G18" s="357"/>
      <c r="H18" s="312"/>
      <c r="I18" s="357"/>
      <c r="J18" s="312"/>
      <c r="K18" s="357"/>
      <c r="L18" s="312"/>
      <c r="M18" s="357"/>
      <c r="N18" s="312"/>
      <c r="O18" s="357"/>
      <c r="P18" s="357"/>
      <c r="Q18" s="357"/>
    </row>
    <row r="19" spans="1:17" s="460" customFormat="1" ht="12.75" customHeight="1">
      <c r="A19" s="357"/>
      <c r="B19" s="357"/>
      <c r="C19" s="292"/>
      <c r="D19" s="296"/>
      <c r="E19" s="292"/>
      <c r="F19" s="296"/>
      <c r="G19" s="292"/>
      <c r="H19" s="296"/>
      <c r="I19" s="292"/>
      <c r="J19" s="296"/>
      <c r="K19" s="292"/>
      <c r="L19" s="296"/>
      <c r="M19" s="292"/>
      <c r="N19" s="296"/>
      <c r="O19" s="292"/>
      <c r="P19" s="292"/>
      <c r="Q19" s="292"/>
    </row>
    <row r="20" spans="1:17" s="452" customFormat="1" ht="20.25" customHeight="1">
      <c r="A20" s="459" t="s">
        <v>178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8"/>
      <c r="P20" s="458"/>
      <c r="Q20" s="458"/>
    </row>
    <row r="21" spans="1:17" s="452" customFormat="1" ht="20.25" customHeight="1">
      <c r="A21" s="450" t="s">
        <v>157</v>
      </c>
      <c r="B21" s="312"/>
      <c r="C21" s="450">
        <v>517754</v>
      </c>
      <c r="D21" s="312"/>
      <c r="E21" s="450">
        <v>133333</v>
      </c>
      <c r="F21" s="296"/>
      <c r="G21" s="450">
        <v>1158150</v>
      </c>
      <c r="H21" s="312"/>
      <c r="I21" s="450">
        <v>-117</v>
      </c>
      <c r="J21" s="312"/>
      <c r="K21" s="451">
        <v>0</v>
      </c>
      <c r="L21" s="296"/>
      <c r="M21" s="450"/>
      <c r="N21" s="312"/>
      <c r="O21" s="450">
        <v>728</v>
      </c>
      <c r="P21" s="357"/>
      <c r="Q21" s="450">
        <v>1809848</v>
      </c>
    </row>
    <row r="22" spans="1:17" s="452" customFormat="1" ht="20.25" customHeight="1">
      <c r="A22" s="296" t="s">
        <v>136</v>
      </c>
      <c r="B22" s="296"/>
      <c r="C22" s="292">
        <v>0</v>
      </c>
      <c r="D22" s="296"/>
      <c r="E22" s="292">
        <v>0</v>
      </c>
      <c r="F22" s="296"/>
      <c r="G22" s="292">
        <v>407</v>
      </c>
      <c r="H22" s="296"/>
      <c r="I22" s="292">
        <v>0</v>
      </c>
      <c r="J22" s="296"/>
      <c r="K22" s="371">
        <v>0</v>
      </c>
      <c r="L22" s="296"/>
      <c r="M22" s="292"/>
      <c r="N22" s="296"/>
      <c r="O22" s="292">
        <v>6</v>
      </c>
      <c r="P22" s="292"/>
      <c r="Q22" s="457">
        <v>413</v>
      </c>
    </row>
    <row r="23" spans="1:17" s="452" customFormat="1" ht="20.25" customHeight="1">
      <c r="A23" s="292" t="s">
        <v>248</v>
      </c>
      <c r="B23" s="296"/>
      <c r="C23" s="292">
        <v>0</v>
      </c>
      <c r="D23" s="296"/>
      <c r="E23" s="292">
        <v>0</v>
      </c>
      <c r="F23" s="296"/>
      <c r="G23" s="292">
        <v>0</v>
      </c>
      <c r="H23" s="296"/>
      <c r="I23" s="292">
        <v>21</v>
      </c>
      <c r="J23" s="296"/>
      <c r="K23" s="371"/>
      <c r="L23" s="296"/>
      <c r="M23" s="292">
        <v>0</v>
      </c>
      <c r="N23" s="296"/>
      <c r="O23" s="292">
        <v>0</v>
      </c>
      <c r="P23" s="292"/>
      <c r="Q23" s="357">
        <v>21</v>
      </c>
    </row>
    <row r="24" spans="1:17" s="452" customFormat="1" ht="20.25" customHeight="1" hidden="1">
      <c r="A24" s="456" t="s">
        <v>247</v>
      </c>
      <c r="B24" s="296"/>
      <c r="C24" s="292">
        <v>0</v>
      </c>
      <c r="D24" s="296"/>
      <c r="E24" s="292">
        <v>0</v>
      </c>
      <c r="F24" s="296"/>
      <c r="G24" s="292">
        <v>0</v>
      </c>
      <c r="H24" s="296"/>
      <c r="I24" s="292">
        <v>0</v>
      </c>
      <c r="J24" s="296"/>
      <c r="K24" s="371"/>
      <c r="L24" s="296"/>
      <c r="M24" s="292"/>
      <c r="N24" s="296"/>
      <c r="O24" s="455">
        <v>0</v>
      </c>
      <c r="P24" s="292"/>
      <c r="Q24" s="357">
        <v>0</v>
      </c>
    </row>
    <row r="25" spans="1:17" s="452" customFormat="1" ht="20.25" customHeight="1">
      <c r="A25" s="453" t="s">
        <v>222</v>
      </c>
      <c r="B25" s="312"/>
      <c r="C25" s="453">
        <v>0</v>
      </c>
      <c r="D25" s="312"/>
      <c r="E25" s="453">
        <v>0</v>
      </c>
      <c r="F25" s="296"/>
      <c r="G25" s="453">
        <v>407</v>
      </c>
      <c r="H25" s="312"/>
      <c r="I25" s="453">
        <v>21</v>
      </c>
      <c r="J25" s="312"/>
      <c r="K25" s="454">
        <v>0</v>
      </c>
      <c r="L25" s="296"/>
      <c r="M25" s="453">
        <v>0</v>
      </c>
      <c r="N25" s="312"/>
      <c r="O25" s="453">
        <v>6</v>
      </c>
      <c r="P25" s="357"/>
      <c r="Q25" s="453">
        <v>434</v>
      </c>
    </row>
    <row r="26" spans="1:17" s="452" customFormat="1" ht="20.25" customHeight="1" hidden="1">
      <c r="A26" s="296" t="s">
        <v>246</v>
      </c>
      <c r="B26" s="296"/>
      <c r="C26" s="292">
        <v>0</v>
      </c>
      <c r="D26" s="296"/>
      <c r="E26" s="292">
        <v>0</v>
      </c>
      <c r="F26" s="296"/>
      <c r="G26" s="292">
        <v>0</v>
      </c>
      <c r="H26" s="296"/>
      <c r="I26" s="292">
        <v>0</v>
      </c>
      <c r="J26" s="296"/>
      <c r="K26" s="371">
        <v>0</v>
      </c>
      <c r="L26" s="296"/>
      <c r="M26" s="292">
        <v>0</v>
      </c>
      <c r="N26" s="296"/>
      <c r="O26" s="292">
        <v>0</v>
      </c>
      <c r="P26" s="292"/>
      <c r="Q26" s="357">
        <v>0</v>
      </c>
    </row>
    <row r="27" spans="1:17" s="452" customFormat="1" ht="20.25" customHeight="1">
      <c r="A27" s="450" t="s">
        <v>158</v>
      </c>
      <c r="B27" s="312"/>
      <c r="C27" s="450">
        <v>517754</v>
      </c>
      <c r="D27" s="312"/>
      <c r="E27" s="450">
        <v>133333</v>
      </c>
      <c r="F27" s="296"/>
      <c r="G27" s="450">
        <v>1158557</v>
      </c>
      <c r="H27" s="312"/>
      <c r="I27" s="450">
        <v>-96</v>
      </c>
      <c r="J27" s="312"/>
      <c r="K27" s="451">
        <v>0</v>
      </c>
      <c r="L27" s="296"/>
      <c r="M27" s="450">
        <v>0</v>
      </c>
      <c r="N27" s="312"/>
      <c r="O27" s="450">
        <v>734</v>
      </c>
      <c r="P27" s="357"/>
      <c r="Q27" s="450">
        <v>1810282</v>
      </c>
    </row>
    <row r="28" spans="1:17" s="452" customFormat="1" ht="12.75" customHeight="1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370"/>
      <c r="L28" s="296"/>
      <c r="M28" s="296"/>
      <c r="N28" s="296"/>
      <c r="O28" s="296"/>
      <c r="P28" s="296"/>
      <c r="Q28" s="449"/>
    </row>
    <row r="29" spans="1:17" s="452" customFormat="1" ht="12.75" customHeight="1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370"/>
      <c r="L29" s="296"/>
      <c r="M29" s="296"/>
      <c r="N29" s="296"/>
      <c r="O29" s="296"/>
      <c r="P29" s="296"/>
      <c r="Q29" s="449"/>
    </row>
    <row r="30" spans="1:17" s="452" customFormat="1" ht="20.25" customHeight="1">
      <c r="A30" s="459" t="s">
        <v>179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8"/>
      <c r="P30" s="458"/>
      <c r="Q30" s="458"/>
    </row>
    <row r="31" spans="1:17" s="452" customFormat="1" ht="20.25" customHeight="1">
      <c r="A31" s="450" t="s">
        <v>180</v>
      </c>
      <c r="B31" s="312"/>
      <c r="C31" s="450">
        <v>517754</v>
      </c>
      <c r="D31" s="312"/>
      <c r="E31" s="450">
        <v>133333</v>
      </c>
      <c r="F31" s="296"/>
      <c r="G31" s="450">
        <v>1277245</v>
      </c>
      <c r="H31" s="312"/>
      <c r="I31" s="450">
        <v>142</v>
      </c>
      <c r="J31" s="312"/>
      <c r="K31" s="451">
        <v>0</v>
      </c>
      <c r="L31" s="296"/>
      <c r="M31" s="450"/>
      <c r="N31" s="312"/>
      <c r="O31" s="450">
        <v>279</v>
      </c>
      <c r="P31" s="357"/>
      <c r="Q31" s="450">
        <v>1928753</v>
      </c>
    </row>
    <row r="32" spans="1:17" s="452" customFormat="1" ht="20.25" customHeight="1">
      <c r="A32" s="296" t="s">
        <v>167</v>
      </c>
      <c r="B32" s="296"/>
      <c r="C32" s="292">
        <v>0</v>
      </c>
      <c r="D32" s="296"/>
      <c r="E32" s="292">
        <v>0</v>
      </c>
      <c r="F32" s="296"/>
      <c r="G32" s="292">
        <v>-7831</v>
      </c>
      <c r="H32" s="296"/>
      <c r="I32" s="292">
        <v>0</v>
      </c>
      <c r="J32" s="296"/>
      <c r="K32" s="371">
        <v>0</v>
      </c>
      <c r="L32" s="296"/>
      <c r="M32" s="292"/>
      <c r="N32" s="296"/>
      <c r="O32" s="292">
        <v>-3</v>
      </c>
      <c r="P32" s="292"/>
      <c r="Q32" s="457">
        <v>-7834</v>
      </c>
    </row>
    <row r="33" spans="1:17" s="452" customFormat="1" ht="20.25" customHeight="1">
      <c r="A33" s="292" t="s">
        <v>248</v>
      </c>
      <c r="B33" s="296"/>
      <c r="C33" s="292">
        <v>0</v>
      </c>
      <c r="D33" s="296"/>
      <c r="E33" s="292">
        <v>0</v>
      </c>
      <c r="F33" s="296"/>
      <c r="G33" s="292">
        <v>0</v>
      </c>
      <c r="H33" s="296"/>
      <c r="I33" s="292">
        <v>-159</v>
      </c>
      <c r="J33" s="296"/>
      <c r="K33" s="371"/>
      <c r="L33" s="296"/>
      <c r="M33" s="292">
        <v>0</v>
      </c>
      <c r="N33" s="296"/>
      <c r="O33" s="292">
        <v>0</v>
      </c>
      <c r="P33" s="292"/>
      <c r="Q33" s="357">
        <v>-159</v>
      </c>
    </row>
    <row r="34" spans="1:17" s="452" customFormat="1" ht="20.25" customHeight="1" hidden="1">
      <c r="A34" s="456" t="s">
        <v>247</v>
      </c>
      <c r="B34" s="296"/>
      <c r="C34" s="292">
        <v>0</v>
      </c>
      <c r="D34" s="296"/>
      <c r="E34" s="292">
        <v>0</v>
      </c>
      <c r="F34" s="296"/>
      <c r="G34" s="292">
        <v>0</v>
      </c>
      <c r="H34" s="296"/>
      <c r="I34" s="292">
        <v>0</v>
      </c>
      <c r="J34" s="296"/>
      <c r="K34" s="371"/>
      <c r="L34" s="296"/>
      <c r="M34" s="292"/>
      <c r="N34" s="296"/>
      <c r="O34" s="455">
        <v>0</v>
      </c>
      <c r="P34" s="292"/>
      <c r="Q34" s="357">
        <v>0</v>
      </c>
    </row>
    <row r="35" spans="1:17" s="452" customFormat="1" ht="20.25" customHeight="1">
      <c r="A35" s="453" t="s">
        <v>222</v>
      </c>
      <c r="B35" s="312"/>
      <c r="C35" s="453">
        <v>0</v>
      </c>
      <c r="D35" s="312"/>
      <c r="E35" s="453">
        <v>0</v>
      </c>
      <c r="F35" s="296"/>
      <c r="G35" s="453">
        <v>-7831</v>
      </c>
      <c r="H35" s="312"/>
      <c r="I35" s="453">
        <v>-159</v>
      </c>
      <c r="J35" s="312"/>
      <c r="K35" s="454">
        <v>0</v>
      </c>
      <c r="L35" s="296"/>
      <c r="M35" s="453">
        <v>0</v>
      </c>
      <c r="N35" s="312"/>
      <c r="O35" s="453">
        <v>-3</v>
      </c>
      <c r="P35" s="357"/>
      <c r="Q35" s="453">
        <v>-7993</v>
      </c>
    </row>
    <row r="36" spans="1:17" ht="20.25" customHeight="1" hidden="1">
      <c r="A36" s="296" t="s">
        <v>246</v>
      </c>
      <c r="B36" s="296"/>
      <c r="C36" s="292">
        <v>0</v>
      </c>
      <c r="D36" s="296"/>
      <c r="E36" s="292">
        <v>0</v>
      </c>
      <c r="F36" s="296"/>
      <c r="G36" s="292">
        <v>0</v>
      </c>
      <c r="H36" s="296"/>
      <c r="I36" s="292">
        <v>0</v>
      </c>
      <c r="J36" s="296"/>
      <c r="K36" s="371">
        <v>0</v>
      </c>
      <c r="L36" s="296"/>
      <c r="M36" s="292">
        <v>0</v>
      </c>
      <c r="N36" s="296"/>
      <c r="O36" s="292">
        <v>0</v>
      </c>
      <c r="P36" s="292"/>
      <c r="Q36" s="357">
        <v>0</v>
      </c>
    </row>
    <row r="37" spans="1:17" ht="20.25" customHeight="1">
      <c r="A37" s="450" t="s">
        <v>181</v>
      </c>
      <c r="B37" s="312"/>
      <c r="C37" s="450">
        <v>517754</v>
      </c>
      <c r="D37" s="312"/>
      <c r="E37" s="450">
        <v>133333</v>
      </c>
      <c r="F37" s="296"/>
      <c r="G37" s="450">
        <v>1269414</v>
      </c>
      <c r="H37" s="312"/>
      <c r="I37" s="450">
        <v>-17</v>
      </c>
      <c r="J37" s="312"/>
      <c r="K37" s="451">
        <v>0</v>
      </c>
      <c r="L37" s="296"/>
      <c r="M37" s="450">
        <v>0</v>
      </c>
      <c r="N37" s="312"/>
      <c r="O37" s="450">
        <v>276</v>
      </c>
      <c r="P37" s="357"/>
      <c r="Q37" s="450">
        <v>1920760</v>
      </c>
    </row>
    <row r="38" spans="1:17" ht="13.5" customHeight="1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370"/>
      <c r="L38" s="296"/>
      <c r="M38" s="296"/>
      <c r="N38" s="296"/>
      <c r="O38" s="296"/>
      <c r="P38" s="296"/>
      <c r="Q38" s="449"/>
    </row>
  </sheetData>
  <sheetProtection/>
  <mergeCells count="7">
    <mergeCell ref="A2:Q2"/>
    <mergeCell ref="A4:Q4"/>
    <mergeCell ref="A9:Q9"/>
    <mergeCell ref="A3:Q3"/>
    <mergeCell ref="C5:M5"/>
    <mergeCell ref="A30:Q30"/>
    <mergeCell ref="A20:Q20"/>
  </mergeCells>
  <printOptions horizontalCentered="1"/>
  <pageMargins left="0.2362204724409449" right="0.2362204724409449" top="0.6299212598425197" bottom="0.5118110236220472" header="0.2362204724409449" footer="0.2755905511811024"/>
  <pageSetup firstPageNumber="5" useFirstPageNumber="1" horizontalDpi="1200" verticalDpi="1200" orientation="portrait" paperSize="9" scale="70" r:id="rId1"/>
  <headerFooter alignWithMargins="0">
    <oddHeader>&amp;L&amp;8
&amp;C&amp;"Arial,Pogrubiony"Grupa Kapitałowa Orbis&amp;"Arial,Normalny"
Skrócone skonsolidowane sprawozdanie finansowe - pierwszy kwartał 2012 roku
(wszystkie kwoty wyrażone są w tys. zł, o ile nie podano inaczej)</oddHeader>
    <oddFooter>&amp;R&amp;"Arial,Normalny"&amp;P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3"/>
  <sheetViews>
    <sheetView showGridLines="0" view="pageBreakPreview" zoomScale="75" zoomScaleNormal="90" zoomScaleSheetLayoutView="75" zoomScalePageLayoutView="0" workbookViewId="0" topLeftCell="A34">
      <selection activeCell="H46" sqref="H46"/>
    </sheetView>
  </sheetViews>
  <sheetFormatPr defaultColWidth="9.140625" defaultRowHeight="12.75" outlineLevelRow="1"/>
  <cols>
    <col min="1" max="1" width="60.421875" style="278" customWidth="1"/>
    <col min="2" max="2" width="1.28515625" style="278" customWidth="1"/>
    <col min="3" max="3" width="13.7109375" style="280" customWidth="1"/>
    <col min="4" max="4" width="0.9921875" style="278" customWidth="1"/>
    <col min="5" max="5" width="13.7109375" style="280" customWidth="1"/>
    <col min="6" max="6" width="8.8515625" style="278" customWidth="1"/>
    <col min="7" max="16384" width="9.140625" style="278" customWidth="1"/>
  </cols>
  <sheetData>
    <row r="1" spans="1:4" ht="18" customHeight="1">
      <c r="A1" s="522"/>
      <c r="B1" s="522"/>
      <c r="C1" s="521"/>
      <c r="D1" s="352"/>
    </row>
    <row r="2" spans="1:5" ht="27.75" customHeight="1">
      <c r="A2" s="478" t="s">
        <v>194</v>
      </c>
      <c r="B2" s="520"/>
      <c r="C2" s="520"/>
      <c r="D2" s="520"/>
      <c r="E2" s="520"/>
    </row>
    <row r="3" spans="1:5" s="517" customFormat="1" ht="25.5" customHeight="1">
      <c r="A3" s="519" t="str">
        <f>' GK rw'!A3:E3</f>
        <v>za 3 miesiące zakończone 31 marca 2012 roku z danymi porównywalnymi za rok 2011</v>
      </c>
      <c r="B3" s="519"/>
      <c r="C3" s="518"/>
      <c r="D3" s="518"/>
      <c r="E3" s="518"/>
    </row>
    <row r="4" spans="1:5" s="517" customFormat="1" ht="12" customHeight="1">
      <c r="A4" s="438"/>
      <c r="B4" s="438"/>
      <c r="C4" s="438"/>
      <c r="D4" s="438"/>
      <c r="E4" s="438"/>
    </row>
    <row r="5" spans="1:5" ht="12.75" customHeight="1">
      <c r="A5" s="340"/>
      <c r="B5" s="340"/>
      <c r="E5" s="445"/>
    </row>
    <row r="6" spans="1:5" ht="41.25" customHeight="1" outlineLevel="1">
      <c r="A6" s="361"/>
      <c r="B6" s="314"/>
      <c r="C6" s="379" t="s">
        <v>200</v>
      </c>
      <c r="D6" s="314"/>
      <c r="E6" s="379" t="s">
        <v>199</v>
      </c>
    </row>
    <row r="7" spans="1:5" ht="21.75" customHeight="1" outlineLevel="1">
      <c r="A7" s="516"/>
      <c r="B7" s="515"/>
      <c r="C7" s="515"/>
      <c r="D7" s="515"/>
      <c r="E7" s="515"/>
    </row>
    <row r="8" spans="1:5" ht="18" customHeight="1" outlineLevel="1">
      <c r="A8" s="513" t="s">
        <v>33</v>
      </c>
      <c r="B8" s="361"/>
      <c r="C8" s="294"/>
      <c r="D8" s="294"/>
      <c r="E8" s="294"/>
    </row>
    <row r="9" spans="1:5" s="352" customFormat="1" ht="24" customHeight="1" outlineLevel="1">
      <c r="A9" s="435" t="s">
        <v>240</v>
      </c>
      <c r="B9" s="361"/>
      <c r="C9" s="511">
        <v>-9116</v>
      </c>
      <c r="D9" s="395"/>
      <c r="E9" s="511">
        <v>1663</v>
      </c>
    </row>
    <row r="10" spans="1:5" s="352" customFormat="1" ht="18" customHeight="1" outlineLevel="1">
      <c r="A10" s="325" t="s">
        <v>277</v>
      </c>
      <c r="B10" s="325"/>
      <c r="C10" s="320">
        <v>-14016</v>
      </c>
      <c r="D10" s="320"/>
      <c r="E10" s="320">
        <v>31021</v>
      </c>
    </row>
    <row r="11" spans="1:5" s="352" customFormat="1" ht="29.25" customHeight="1" hidden="1" outlineLevel="1">
      <c r="A11" s="295" t="s">
        <v>276</v>
      </c>
      <c r="B11" s="361"/>
      <c r="C11" s="294"/>
      <c r="D11" s="395"/>
      <c r="E11" s="294">
        <v>0</v>
      </c>
    </row>
    <row r="12" spans="1:5" ht="15" customHeight="1" outlineLevel="1">
      <c r="A12" s="295" t="s">
        <v>29</v>
      </c>
      <c r="B12" s="295"/>
      <c r="C12" s="294">
        <v>29913</v>
      </c>
      <c r="D12" s="294"/>
      <c r="E12" s="294">
        <v>39222</v>
      </c>
    </row>
    <row r="13" spans="1:5" ht="15" customHeight="1" outlineLevel="1">
      <c r="A13" s="295" t="s">
        <v>275</v>
      </c>
      <c r="B13" s="295"/>
      <c r="C13" s="294">
        <v>0</v>
      </c>
      <c r="D13" s="294"/>
      <c r="E13" s="294">
        <v>-848</v>
      </c>
    </row>
    <row r="14" spans="1:5" ht="15" customHeight="1" outlineLevel="1">
      <c r="A14" s="295" t="s">
        <v>274</v>
      </c>
      <c r="B14" s="295"/>
      <c r="C14" s="405">
        <v>-1966</v>
      </c>
      <c r="D14" s="294"/>
      <c r="E14" s="405">
        <v>2721</v>
      </c>
    </row>
    <row r="15" spans="1:5" ht="15" customHeight="1" outlineLevel="1">
      <c r="A15" s="295" t="s">
        <v>273</v>
      </c>
      <c r="B15" s="295"/>
      <c r="C15" s="398">
        <v>-482</v>
      </c>
      <c r="D15" s="294"/>
      <c r="E15" s="398">
        <v>-16601</v>
      </c>
    </row>
    <row r="16" spans="1:5" ht="15" customHeight="1" outlineLevel="1">
      <c r="A16" s="441" t="s">
        <v>105</v>
      </c>
      <c r="B16" s="295"/>
      <c r="C16" s="398">
        <v>-13212</v>
      </c>
      <c r="D16" s="294"/>
      <c r="E16" s="398">
        <v>-15856</v>
      </c>
    </row>
    <row r="17" spans="1:5" ht="29.25" customHeight="1" outlineLevel="1">
      <c r="A17" s="295" t="s">
        <v>272</v>
      </c>
      <c r="B17" s="295"/>
      <c r="C17" s="294">
        <v>-25133</v>
      </c>
      <c r="D17" s="294"/>
      <c r="E17" s="294">
        <v>18185</v>
      </c>
    </row>
    <row r="18" spans="1:5" ht="15" customHeight="1" outlineLevel="1">
      <c r="A18" s="295" t="s">
        <v>30</v>
      </c>
      <c r="B18" s="295"/>
      <c r="C18" s="294">
        <v>-2400</v>
      </c>
      <c r="D18" s="294"/>
      <c r="E18" s="294">
        <v>3521</v>
      </c>
    </row>
    <row r="19" spans="1:5" ht="15" customHeight="1" outlineLevel="1">
      <c r="A19" s="295" t="s">
        <v>31</v>
      </c>
      <c r="B19" s="295"/>
      <c r="C19" s="294">
        <v>-90</v>
      </c>
      <c r="D19" s="294"/>
      <c r="E19" s="294">
        <v>419</v>
      </c>
    </row>
    <row r="20" spans="1:5" ht="15" customHeight="1" outlineLevel="1">
      <c r="A20" s="295" t="s">
        <v>32</v>
      </c>
      <c r="B20" s="295"/>
      <c r="C20" s="294">
        <v>-646</v>
      </c>
      <c r="D20" s="294"/>
      <c r="E20" s="294">
        <v>258</v>
      </c>
    </row>
    <row r="21" spans="1:5" s="512" customFormat="1" ht="18" customHeight="1" outlineLevel="1">
      <c r="A21" s="375" t="s">
        <v>101</v>
      </c>
      <c r="B21" s="357"/>
      <c r="C21" s="514">
        <v>-23132</v>
      </c>
      <c r="D21" s="395"/>
      <c r="E21" s="514">
        <v>32684</v>
      </c>
    </row>
    <row r="22" spans="1:5" ht="15" customHeight="1" outlineLevel="1">
      <c r="A22" s="292" t="s">
        <v>185</v>
      </c>
      <c r="B22" s="292"/>
      <c r="C22" s="294">
        <v>-2241</v>
      </c>
      <c r="D22" s="294"/>
      <c r="E22" s="294">
        <v>-3543</v>
      </c>
    </row>
    <row r="23" spans="1:5" s="512" customFormat="1" ht="24" customHeight="1" outlineLevel="1">
      <c r="A23" s="362" t="s">
        <v>37</v>
      </c>
      <c r="B23" s="361"/>
      <c r="C23" s="396">
        <v>-25373</v>
      </c>
      <c r="D23" s="395"/>
      <c r="E23" s="396">
        <v>29141</v>
      </c>
    </row>
    <row r="24" spans="1:5" ht="5.25" customHeight="1" outlineLevel="1">
      <c r="A24" s="361"/>
      <c r="B24" s="361"/>
      <c r="C24" s="294"/>
      <c r="D24" s="294"/>
      <c r="E24" s="294"/>
    </row>
    <row r="25" spans="1:5" ht="18" customHeight="1" outlineLevel="1">
      <c r="A25" s="513" t="s">
        <v>35</v>
      </c>
      <c r="B25" s="361"/>
      <c r="C25" s="294"/>
      <c r="D25" s="294"/>
      <c r="E25" s="294"/>
    </row>
    <row r="26" spans="1:5" ht="27" customHeight="1" outlineLevel="1">
      <c r="A26" s="295" t="s">
        <v>271</v>
      </c>
      <c r="B26" s="295"/>
      <c r="C26" s="398">
        <v>5717</v>
      </c>
      <c r="D26" s="294"/>
      <c r="E26" s="398">
        <v>55384</v>
      </c>
    </row>
    <row r="27" spans="1:5" ht="15" customHeight="1" hidden="1" outlineLevel="1">
      <c r="A27" s="295" t="s">
        <v>270</v>
      </c>
      <c r="B27" s="295"/>
      <c r="C27" s="398"/>
      <c r="D27" s="294"/>
      <c r="E27" s="398">
        <v>0</v>
      </c>
    </row>
    <row r="28" spans="1:5" ht="17.25" customHeight="1" outlineLevel="1">
      <c r="A28" s="295" t="s">
        <v>269</v>
      </c>
      <c r="B28" s="295"/>
      <c r="C28" s="398">
        <v>11300</v>
      </c>
      <c r="D28" s="294"/>
      <c r="E28" s="398">
        <v>5000</v>
      </c>
    </row>
    <row r="29" spans="1:5" ht="29.25" customHeight="1" hidden="1" outlineLevel="1">
      <c r="A29" s="295" t="s">
        <v>40</v>
      </c>
      <c r="B29" s="295"/>
      <c r="C29" s="398"/>
      <c r="D29" s="294"/>
      <c r="E29" s="398">
        <v>0</v>
      </c>
    </row>
    <row r="30" spans="1:5" ht="15" customHeight="1" outlineLevel="1">
      <c r="A30" s="295" t="s">
        <v>36</v>
      </c>
      <c r="B30" s="295"/>
      <c r="C30" s="405">
        <v>2149</v>
      </c>
      <c r="D30" s="294"/>
      <c r="E30" s="405">
        <v>548</v>
      </c>
    </row>
    <row r="31" spans="1:5" ht="15" customHeight="1" outlineLevel="1">
      <c r="A31" s="295" t="s">
        <v>268</v>
      </c>
      <c r="B31" s="295"/>
      <c r="C31" s="398">
        <v>174</v>
      </c>
      <c r="D31" s="294"/>
      <c r="E31" s="405">
        <v>62</v>
      </c>
    </row>
    <row r="32" spans="1:5" ht="20.25" customHeight="1" hidden="1" outlineLevel="1">
      <c r="A32" s="295" t="s">
        <v>90</v>
      </c>
      <c r="B32" s="361"/>
      <c r="C32" s="398"/>
      <c r="D32" s="294"/>
      <c r="E32" s="398">
        <v>0</v>
      </c>
    </row>
    <row r="33" spans="1:5" ht="9.75" customHeight="1" outlineLevel="1">
      <c r="A33" s="295"/>
      <c r="B33" s="361"/>
      <c r="C33" s="398"/>
      <c r="D33" s="294"/>
      <c r="E33" s="398"/>
    </row>
    <row r="34" spans="1:5" ht="18.75" customHeight="1" outlineLevel="1">
      <c r="A34" s="295" t="s">
        <v>113</v>
      </c>
      <c r="B34" s="295"/>
      <c r="C34" s="398">
        <v>-60589</v>
      </c>
      <c r="D34" s="294"/>
      <c r="E34" s="398">
        <v>-20929</v>
      </c>
    </row>
    <row r="35" spans="1:5" ht="15" customHeight="1" hidden="1" outlineLevel="1">
      <c r="A35" s="295" t="s">
        <v>115</v>
      </c>
      <c r="B35" s="295"/>
      <c r="C35" s="398"/>
      <c r="D35" s="294"/>
      <c r="E35" s="398">
        <v>0</v>
      </c>
    </row>
    <row r="36" spans="1:5" ht="15" customHeight="1" hidden="1" outlineLevel="1">
      <c r="A36" s="295" t="s">
        <v>267</v>
      </c>
      <c r="B36" s="295"/>
      <c r="C36" s="398"/>
      <c r="D36" s="294"/>
      <c r="E36" s="398">
        <v>0</v>
      </c>
    </row>
    <row r="37" spans="1:5" ht="15" customHeight="1" hidden="1" outlineLevel="1">
      <c r="A37" s="295" t="s">
        <v>266</v>
      </c>
      <c r="B37" s="295"/>
      <c r="C37" s="398"/>
      <c r="D37" s="294"/>
      <c r="E37" s="398">
        <v>0</v>
      </c>
    </row>
    <row r="38" spans="1:5" ht="15" customHeight="1" outlineLevel="1">
      <c r="A38" s="295" t="s">
        <v>91</v>
      </c>
      <c r="B38" s="295"/>
      <c r="C38" s="398">
        <v>-189</v>
      </c>
      <c r="D38" s="294"/>
      <c r="E38" s="398">
        <v>0</v>
      </c>
    </row>
    <row r="39" spans="1:5" s="512" customFormat="1" ht="24" customHeight="1" outlineLevel="1">
      <c r="A39" s="362" t="s">
        <v>38</v>
      </c>
      <c r="B39" s="361"/>
      <c r="C39" s="396">
        <v>-41438</v>
      </c>
      <c r="D39" s="395"/>
      <c r="E39" s="396">
        <v>40065</v>
      </c>
    </row>
    <row r="40" spans="1:5" ht="6.75" customHeight="1" outlineLevel="1">
      <c r="A40" s="361"/>
      <c r="B40" s="361"/>
      <c r="C40" s="294"/>
      <c r="D40" s="294"/>
      <c r="E40" s="294"/>
    </row>
    <row r="41" spans="1:5" ht="18" customHeight="1" outlineLevel="1">
      <c r="A41" s="513" t="s">
        <v>39</v>
      </c>
      <c r="B41" s="361"/>
      <c r="C41" s="294"/>
      <c r="D41" s="294"/>
      <c r="E41" s="294"/>
    </row>
    <row r="42" spans="1:5" ht="15" customHeight="1" outlineLevel="1">
      <c r="A42" s="295" t="s">
        <v>92</v>
      </c>
      <c r="B42" s="361"/>
      <c r="C42" s="405">
        <v>7832</v>
      </c>
      <c r="D42" s="294"/>
      <c r="E42" s="294">
        <v>9976</v>
      </c>
    </row>
    <row r="43" spans="1:5" ht="15" customHeight="1" hidden="1" outlineLevel="1">
      <c r="A43" s="295" t="s">
        <v>93</v>
      </c>
      <c r="B43" s="361"/>
      <c r="C43" s="294"/>
      <c r="D43" s="294"/>
      <c r="E43" s="294">
        <v>0</v>
      </c>
    </row>
    <row r="44" spans="1:5" ht="10.5" customHeight="1" outlineLevel="1">
      <c r="A44" s="361"/>
      <c r="B44" s="361"/>
      <c r="C44" s="294"/>
      <c r="D44" s="294"/>
      <c r="E44" s="294"/>
    </row>
    <row r="45" spans="1:5" ht="15" customHeight="1" outlineLevel="1">
      <c r="A45" s="295" t="s">
        <v>41</v>
      </c>
      <c r="B45" s="361"/>
      <c r="C45" s="405">
        <v>-42</v>
      </c>
      <c r="D45" s="294"/>
      <c r="E45" s="294">
        <v>-12918</v>
      </c>
    </row>
    <row r="46" spans="1:5" ht="31.5" customHeight="1" outlineLevel="1">
      <c r="A46" s="295" t="s">
        <v>265</v>
      </c>
      <c r="B46" s="361"/>
      <c r="C46" s="294">
        <v>-182</v>
      </c>
      <c r="D46" s="294"/>
      <c r="E46" s="294">
        <v>-3287</v>
      </c>
    </row>
    <row r="47" spans="1:5" ht="15" customHeight="1" hidden="1" outlineLevel="1">
      <c r="A47" s="295" t="s">
        <v>94</v>
      </c>
      <c r="B47" s="361"/>
      <c r="C47" s="294"/>
      <c r="D47" s="294"/>
      <c r="E47" s="294">
        <v>0</v>
      </c>
    </row>
    <row r="48" spans="1:5" ht="15" customHeight="1" outlineLevel="1">
      <c r="A48" s="295" t="s">
        <v>95</v>
      </c>
      <c r="B48" s="361"/>
      <c r="C48" s="294">
        <v>-364</v>
      </c>
      <c r="D48" s="294"/>
      <c r="E48" s="294">
        <v>-553</v>
      </c>
    </row>
    <row r="49" spans="1:5" ht="15" customHeight="1" hidden="1" outlineLevel="1">
      <c r="A49" s="295" t="s">
        <v>96</v>
      </c>
      <c r="B49" s="361"/>
      <c r="C49" s="294">
        <v>0</v>
      </c>
      <c r="D49" s="294"/>
      <c r="E49" s="294">
        <v>0</v>
      </c>
    </row>
    <row r="50" spans="1:5" ht="15" customHeight="1" hidden="1" outlineLevel="1">
      <c r="A50" s="295" t="s">
        <v>97</v>
      </c>
      <c r="B50" s="361"/>
      <c r="C50" s="294">
        <v>0</v>
      </c>
      <c r="D50" s="294"/>
      <c r="E50" s="294">
        <v>0</v>
      </c>
    </row>
    <row r="51" spans="1:5" s="512" customFormat="1" ht="24" customHeight="1" outlineLevel="1">
      <c r="A51" s="362" t="s">
        <v>42</v>
      </c>
      <c r="B51" s="361"/>
      <c r="C51" s="396">
        <v>7244</v>
      </c>
      <c r="D51" s="395"/>
      <c r="E51" s="396">
        <v>-6782</v>
      </c>
    </row>
    <row r="52" spans="1:5" ht="6" customHeight="1" outlineLevel="1">
      <c r="A52" s="336"/>
      <c r="B52" s="361"/>
      <c r="C52" s="294"/>
      <c r="D52" s="294"/>
      <c r="E52" s="294"/>
    </row>
    <row r="53" spans="1:5" ht="24" customHeight="1" outlineLevel="1">
      <c r="A53" s="361" t="s">
        <v>261</v>
      </c>
      <c r="B53" s="361"/>
      <c r="C53" s="395">
        <v>-59567</v>
      </c>
      <c r="D53" s="395"/>
      <c r="E53" s="395">
        <v>62424</v>
      </c>
    </row>
    <row r="54" spans="1:5" ht="24" customHeight="1" outlineLevel="1">
      <c r="A54" s="435" t="s">
        <v>111</v>
      </c>
      <c r="B54" s="361"/>
      <c r="C54" s="511">
        <v>218405</v>
      </c>
      <c r="D54" s="395"/>
      <c r="E54" s="443">
        <v>65169</v>
      </c>
    </row>
    <row r="55" spans="1:5" ht="24" customHeight="1" outlineLevel="1">
      <c r="A55" s="510" t="s">
        <v>142</v>
      </c>
      <c r="B55" s="361"/>
      <c r="C55" s="509">
        <v>158838</v>
      </c>
      <c r="D55" s="395"/>
      <c r="E55" s="509">
        <v>127593</v>
      </c>
    </row>
    <row r="56" spans="1:5" ht="13.5" customHeight="1" hidden="1" outlineLevel="1">
      <c r="A56" s="500" t="s">
        <v>259</v>
      </c>
      <c r="B56" s="490"/>
      <c r="C56" s="499">
        <v>0</v>
      </c>
      <c r="D56" s="489"/>
      <c r="E56" s="499">
        <v>0</v>
      </c>
    </row>
    <row r="57" spans="1:5" ht="7.5" customHeight="1" outlineLevel="1">
      <c r="A57" s="490"/>
      <c r="B57" s="490"/>
      <c r="C57" s="489"/>
      <c r="D57" s="489"/>
      <c r="E57" s="489"/>
    </row>
    <row r="58" spans="1:5" ht="17.25" customHeight="1" hidden="1" outlineLevel="1">
      <c r="A58" s="506" t="s">
        <v>264</v>
      </c>
      <c r="B58" s="505"/>
      <c r="C58" s="505"/>
      <c r="D58" s="505"/>
      <c r="E58" s="505"/>
    </row>
    <row r="59" spans="1:5" ht="33.75" customHeight="1" hidden="1" outlineLevel="1">
      <c r="A59" s="361" t="s">
        <v>263</v>
      </c>
      <c r="B59" s="361"/>
      <c r="C59" s="395">
        <v>52</v>
      </c>
      <c r="D59" s="395"/>
      <c r="E59" s="395">
        <v>-1561</v>
      </c>
    </row>
    <row r="60" spans="1:5" ht="17.25" customHeight="1" hidden="1" outlineLevel="1">
      <c r="A60" s="435" t="s">
        <v>111</v>
      </c>
      <c r="B60" s="361"/>
      <c r="C60" s="443">
        <v>1623</v>
      </c>
      <c r="D60" s="395"/>
      <c r="E60" s="443">
        <v>3184</v>
      </c>
    </row>
    <row r="61" spans="1:5" ht="17.25" customHeight="1" hidden="1" outlineLevel="1">
      <c r="A61" s="508" t="s">
        <v>260</v>
      </c>
      <c r="B61" s="503"/>
      <c r="C61" s="507">
        <v>1675</v>
      </c>
      <c r="D61" s="502"/>
      <c r="E61" s="507">
        <v>1623</v>
      </c>
    </row>
    <row r="62" spans="1:5" ht="17.25" customHeight="1" hidden="1" outlineLevel="1">
      <c r="A62" s="500" t="s">
        <v>259</v>
      </c>
      <c r="B62" s="490"/>
      <c r="C62" s="499"/>
      <c r="D62" s="489"/>
      <c r="E62" s="499"/>
    </row>
    <row r="63" spans="1:5" ht="13.5" customHeight="1" outlineLevel="1">
      <c r="A63" s="490"/>
      <c r="B63" s="490"/>
      <c r="C63" s="489"/>
      <c r="D63" s="489"/>
      <c r="E63" s="489"/>
    </row>
    <row r="64" spans="1:5" ht="21" customHeight="1" hidden="1" outlineLevel="1">
      <c r="A64" s="506" t="s">
        <v>262</v>
      </c>
      <c r="B64" s="505"/>
      <c r="C64" s="505"/>
      <c r="D64" s="505"/>
      <c r="E64" s="505"/>
    </row>
    <row r="65" spans="1:5" ht="21.75" customHeight="1" hidden="1" outlineLevel="1">
      <c r="A65" s="361" t="s">
        <v>261</v>
      </c>
      <c r="B65" s="361"/>
      <c r="C65" s="395">
        <v>-59515</v>
      </c>
      <c r="D65" s="395"/>
      <c r="E65" s="395">
        <v>-40614</v>
      </c>
    </row>
    <row r="66" spans="1:5" ht="21" customHeight="1" hidden="1" outlineLevel="1">
      <c r="A66" s="435" t="s">
        <v>111</v>
      </c>
      <c r="B66" s="361"/>
      <c r="C66" s="443">
        <v>220028</v>
      </c>
      <c r="D66" s="395"/>
      <c r="E66" s="443">
        <v>106352</v>
      </c>
    </row>
    <row r="67" spans="1:5" ht="16.5" customHeight="1" hidden="1" outlineLevel="1">
      <c r="A67" s="504" t="s">
        <v>260</v>
      </c>
      <c r="B67" s="503"/>
      <c r="C67" s="501">
        <v>160513</v>
      </c>
      <c r="D67" s="502"/>
      <c r="E67" s="501">
        <v>65738</v>
      </c>
    </row>
    <row r="68" spans="1:5" ht="15.75" customHeight="1" hidden="1" outlineLevel="1">
      <c r="A68" s="500" t="s">
        <v>259</v>
      </c>
      <c r="B68" s="490"/>
      <c r="C68" s="499">
        <v>0</v>
      </c>
      <c r="D68" s="489"/>
      <c r="E68" s="499">
        <v>97</v>
      </c>
    </row>
    <row r="69" spans="1:5" s="497" customFormat="1" ht="33.75" customHeight="1" outlineLevel="1">
      <c r="A69" s="498" t="s">
        <v>258</v>
      </c>
      <c r="B69" s="498"/>
      <c r="C69" s="498"/>
      <c r="D69" s="498"/>
      <c r="E69" s="498"/>
    </row>
    <row r="70" spans="1:5" s="493" customFormat="1" ht="11.25" outlineLevel="1">
      <c r="A70" s="496"/>
      <c r="B70" s="495"/>
      <c r="C70" s="494"/>
      <c r="D70" s="494"/>
      <c r="E70" s="494"/>
    </row>
    <row r="71" spans="1:5" ht="12.75" customHeight="1" outlineLevel="1">
      <c r="A71" s="490"/>
      <c r="B71" s="490"/>
      <c r="C71" s="489"/>
      <c r="D71" s="489"/>
      <c r="E71" s="489"/>
    </row>
    <row r="72" spans="1:5" ht="34.5" customHeight="1" hidden="1" outlineLevel="1">
      <c r="A72" s="492" t="s">
        <v>257</v>
      </c>
      <c r="B72" s="491"/>
      <c r="C72" s="491"/>
      <c r="D72" s="491"/>
      <c r="E72" s="491"/>
    </row>
    <row r="73" spans="1:5" ht="17.25" customHeight="1" outlineLevel="1">
      <c r="A73" s="490"/>
      <c r="B73" s="490"/>
      <c r="C73" s="489"/>
      <c r="D73" s="489"/>
      <c r="E73" s="489"/>
    </row>
    <row r="74" spans="1:5" ht="17.25" customHeight="1" hidden="1" outlineLevel="1">
      <c r="A74" s="490"/>
      <c r="B74" s="490"/>
      <c r="C74" s="489">
        <f>C53+C59</f>
        <v>-59515</v>
      </c>
      <c r="D74" s="489">
        <f>D53+D59</f>
        <v>0</v>
      </c>
      <c r="E74" s="489">
        <f>E53+E59</f>
        <v>60863</v>
      </c>
    </row>
    <row r="75" spans="1:5" ht="17.25" customHeight="1" hidden="1" outlineLevel="1">
      <c r="A75" s="490"/>
      <c r="B75" s="490"/>
      <c r="C75" s="489">
        <f>-C66+C67</f>
        <v>-59515</v>
      </c>
      <c r="D75" s="489">
        <f>-D66+D67</f>
        <v>0</v>
      </c>
      <c r="E75" s="489">
        <f>-E66+E67</f>
        <v>-40614</v>
      </c>
    </row>
    <row r="76" spans="1:6" ht="17.25" customHeight="1" outlineLevel="1">
      <c r="A76" s="490"/>
      <c r="B76" s="490"/>
      <c r="C76" s="489"/>
      <c r="D76" s="489"/>
      <c r="E76" s="489"/>
      <c r="F76" s="489"/>
    </row>
    <row r="77" spans="1:5" ht="17.25" customHeight="1" outlineLevel="1">
      <c r="A77" s="490"/>
      <c r="B77" s="490"/>
      <c r="C77" s="489"/>
      <c r="D77" s="489"/>
      <c r="E77" s="489"/>
    </row>
    <row r="78" spans="1:5" ht="17.25" customHeight="1" outlineLevel="1">
      <c r="A78" s="490"/>
      <c r="B78" s="490"/>
      <c r="C78" s="489"/>
      <c r="D78" s="489"/>
      <c r="E78" s="489"/>
    </row>
    <row r="79" spans="1:5" ht="17.25" customHeight="1" outlineLevel="1">
      <c r="A79" s="490"/>
      <c r="B79" s="490"/>
      <c r="C79" s="489"/>
      <c r="D79" s="489"/>
      <c r="E79" s="489"/>
    </row>
    <row r="80" spans="1:5" ht="17.25" customHeight="1" outlineLevel="1">
      <c r="A80" s="490"/>
      <c r="B80" s="490"/>
      <c r="C80" s="489"/>
      <c r="D80" s="489"/>
      <c r="E80" s="489"/>
    </row>
    <row r="81" spans="1:5" ht="17.25" customHeight="1" outlineLevel="1">
      <c r="A81" s="490"/>
      <c r="B81" s="490"/>
      <c r="C81" s="489"/>
      <c r="D81" s="489"/>
      <c r="E81" s="489"/>
    </row>
    <row r="82" spans="1:5" ht="17.25" customHeight="1" outlineLevel="1">
      <c r="A82" s="490"/>
      <c r="B82" s="490"/>
      <c r="C82" s="489"/>
      <c r="D82" s="489"/>
      <c r="E82" s="489"/>
    </row>
    <row r="83" spans="1:5" ht="17.25" customHeight="1" outlineLevel="1">
      <c r="A83" s="490"/>
      <c r="B83" s="490"/>
      <c r="C83" s="489"/>
      <c r="D83" s="489"/>
      <c r="E83" s="489"/>
    </row>
    <row r="84" spans="1:5" ht="17.25" customHeight="1" outlineLevel="1">
      <c r="A84" s="490"/>
      <c r="B84" s="490"/>
      <c r="C84" s="489"/>
      <c r="D84" s="489"/>
      <c r="E84" s="489"/>
    </row>
    <row r="85" spans="1:5" ht="14.25" outlineLevel="1">
      <c r="A85" s="295"/>
      <c r="B85" s="295"/>
      <c r="C85" s="294"/>
      <c r="D85" s="294"/>
      <c r="E85" s="294"/>
    </row>
    <row r="86" spans="1:5" ht="12.75" customHeight="1">
      <c r="A86" s="488"/>
      <c r="B86" s="488"/>
      <c r="C86" s="487"/>
      <c r="D86" s="487"/>
      <c r="E86" s="487"/>
    </row>
    <row r="87" spans="1:5" ht="12.75">
      <c r="A87" s="488"/>
      <c r="B87" s="488"/>
      <c r="C87" s="487"/>
      <c r="D87" s="487"/>
      <c r="E87" s="487"/>
    </row>
    <row r="88" spans="1:5" ht="12.75">
      <c r="A88" s="488"/>
      <c r="B88" s="488"/>
      <c r="C88" s="487"/>
      <c r="D88" s="487"/>
      <c r="E88" s="487"/>
    </row>
    <row r="89" spans="1:5" ht="14.25">
      <c r="A89" s="437"/>
      <c r="B89" s="437"/>
      <c r="C89" s="294"/>
      <c r="D89" s="294"/>
      <c r="E89" s="294"/>
    </row>
    <row r="90" spans="1:5" ht="12">
      <c r="A90" s="437"/>
      <c r="B90" s="437"/>
      <c r="C90" s="291"/>
      <c r="D90" s="291"/>
      <c r="E90" s="291"/>
    </row>
    <row r="91" spans="1:5" ht="12">
      <c r="A91" s="479"/>
      <c r="B91" s="479"/>
      <c r="C91" s="481"/>
      <c r="D91" s="480"/>
      <c r="E91" s="486"/>
    </row>
    <row r="92" spans="1:5" s="382" customFormat="1" ht="12.75">
      <c r="A92" s="479"/>
      <c r="B92" s="479"/>
      <c r="C92" s="485"/>
      <c r="D92" s="484"/>
      <c r="E92" s="413"/>
    </row>
    <row r="93" spans="1:5" s="382" customFormat="1" ht="12.75">
      <c r="A93" s="479"/>
      <c r="B93" s="479"/>
      <c r="C93" s="483"/>
      <c r="D93" s="482"/>
      <c r="E93" s="413"/>
    </row>
    <row r="94" spans="1:5" s="382" customFormat="1" ht="12.75">
      <c r="A94" s="479"/>
      <c r="B94" s="479"/>
      <c r="C94" s="481"/>
      <c r="D94" s="480"/>
      <c r="E94" s="280"/>
    </row>
    <row r="95" spans="1:5" s="382" customFormat="1" ht="12.75">
      <c r="A95" s="480"/>
      <c r="B95" s="480"/>
      <c r="C95" s="481"/>
      <c r="D95" s="480"/>
      <c r="E95" s="280"/>
    </row>
    <row r="96" spans="1:5" s="382" customFormat="1" ht="12.75">
      <c r="A96" s="479"/>
      <c r="B96" s="479"/>
      <c r="C96" s="481"/>
      <c r="D96" s="480"/>
      <c r="E96" s="280"/>
    </row>
    <row r="97" spans="1:5" s="382" customFormat="1" ht="12.75">
      <c r="A97" s="291"/>
      <c r="B97" s="291"/>
      <c r="C97" s="291"/>
      <c r="D97" s="291"/>
      <c r="E97" s="291"/>
    </row>
    <row r="98" spans="1:2" ht="12">
      <c r="A98" s="479"/>
      <c r="B98" s="479"/>
    </row>
    <row r="99" spans="1:5" ht="12">
      <c r="A99" s="437"/>
      <c r="B99" s="437"/>
      <c r="C99" s="291"/>
      <c r="D99" s="291"/>
      <c r="E99" s="291"/>
    </row>
    <row r="100" spans="1:5" ht="12">
      <c r="A100" s="437"/>
      <c r="B100" s="437"/>
      <c r="C100" s="291"/>
      <c r="D100" s="291"/>
      <c r="E100" s="291"/>
    </row>
    <row r="101" spans="1:5" ht="12">
      <c r="A101" s="437"/>
      <c r="B101" s="437"/>
      <c r="C101" s="291"/>
      <c r="D101" s="291"/>
      <c r="E101" s="291"/>
    </row>
    <row r="102" spans="1:5" ht="12">
      <c r="A102" s="437"/>
      <c r="B102" s="437"/>
      <c r="C102" s="291"/>
      <c r="D102" s="291"/>
      <c r="E102" s="291"/>
    </row>
    <row r="103" spans="1:4" ht="12">
      <c r="A103" s="280"/>
      <c r="B103" s="280"/>
      <c r="D103" s="280"/>
    </row>
  </sheetData>
  <sheetProtection/>
  <mergeCells count="8">
    <mergeCell ref="A3:E3"/>
    <mergeCell ref="A4:E4"/>
    <mergeCell ref="A2:E2"/>
    <mergeCell ref="A72:E72"/>
    <mergeCell ref="A7:E7"/>
    <mergeCell ref="A58:E58"/>
    <mergeCell ref="A64:E64"/>
    <mergeCell ref="A69:E69"/>
  </mergeCells>
  <printOptions horizontalCentered="1"/>
  <pageMargins left="0.2362204724409449" right="0.2362204724409449" top="0.6299212598425197" bottom="0.5118110236220472" header="0.2362204724409449" footer="0.2755905511811024"/>
  <pageSetup firstPageNumber="6" useFirstPageNumber="1" horizontalDpi="1200" verticalDpi="1200" orientation="portrait" paperSize="9" scale="70" r:id="rId1"/>
  <headerFooter alignWithMargins="0">
    <oddHeader>&amp;L&amp;8
&amp;C&amp;"Arial,Pogrubiony"Grupa Kapitałowa Orbis&amp;"Arial,Normalny"
Skrócone śródroczne skonsolidowane sprawozdanie finansowe - pierwszy kwartał 2012 roku
(wszystkie kwoty wyrażone są w tys. zł, o ile nie podano inaczej)</oddHeader>
    <oddFooter>&amp;R&amp;"Arial,Normalny"&amp;P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O55"/>
  <sheetViews>
    <sheetView view="pageBreakPreview" zoomScale="75" zoomScaleNormal="90" zoomScaleSheetLayoutView="75" zoomScalePageLayoutView="0" workbookViewId="0" topLeftCell="A34">
      <selection activeCell="A49" sqref="A49:IV54"/>
    </sheetView>
  </sheetViews>
  <sheetFormatPr defaultColWidth="9.140625" defaultRowHeight="12.75" outlineLevelRow="1"/>
  <cols>
    <col min="1" max="1" width="8.421875" style="3" customWidth="1"/>
    <col min="2" max="2" width="44.8515625" style="3" customWidth="1"/>
    <col min="3" max="3" width="1.28515625" style="3" customWidth="1"/>
    <col min="4" max="4" width="13.8515625" style="3" customWidth="1"/>
    <col min="5" max="5" width="0.9921875" style="3" customWidth="1"/>
    <col min="6" max="6" width="14.00390625" style="3" customWidth="1"/>
    <col min="7" max="7" width="1.1484375" style="3" customWidth="1"/>
    <col min="8" max="8" width="14.00390625" style="3" customWidth="1"/>
    <col min="9" max="9" width="0.9921875" style="3" customWidth="1"/>
    <col min="10" max="10" width="13.57421875" style="3" customWidth="1"/>
    <col min="11" max="11" width="10.140625" style="3" customWidth="1"/>
    <col min="12" max="12" width="10.8515625" style="143" customWidth="1"/>
    <col min="13" max="13" width="12.140625" style="3" bestFit="1" customWidth="1"/>
    <col min="14" max="15" width="10.421875" style="3" bestFit="1" customWidth="1"/>
    <col min="16" max="16" width="10.57421875" style="3" bestFit="1" customWidth="1"/>
    <col min="17" max="17" width="9.421875" style="3" bestFit="1" customWidth="1"/>
    <col min="18" max="16384" width="9.140625" style="3" customWidth="1"/>
  </cols>
  <sheetData>
    <row r="7" spans="2:10" ht="20.25">
      <c r="B7" s="249" t="s">
        <v>140</v>
      </c>
      <c r="C7" s="249"/>
      <c r="D7" s="249"/>
      <c r="E7" s="249"/>
      <c r="F7" s="249"/>
      <c r="G7" s="249"/>
      <c r="H7" s="249"/>
      <c r="I7" s="249"/>
      <c r="J7" s="249"/>
    </row>
    <row r="8" spans="2:10" ht="14.25">
      <c r="B8" s="144"/>
      <c r="C8" s="144"/>
      <c r="D8" s="144"/>
      <c r="E8" s="144"/>
      <c r="F8" s="144"/>
      <c r="G8" s="144"/>
      <c r="H8" s="144"/>
      <c r="I8" s="144"/>
      <c r="J8" s="144"/>
    </row>
    <row r="9" spans="2:10" ht="14.25">
      <c r="B9" s="144"/>
      <c r="C9" s="144"/>
      <c r="D9" s="144"/>
      <c r="E9" s="144"/>
      <c r="F9" s="144"/>
      <c r="G9" s="144"/>
      <c r="H9" s="144"/>
      <c r="I9" s="144"/>
      <c r="J9" s="144"/>
    </row>
    <row r="10" spans="2:10" ht="67.5" customHeight="1" hidden="1">
      <c r="B10" s="250"/>
      <c r="C10" s="250"/>
      <c r="D10" s="250"/>
      <c r="E10" s="250"/>
      <c r="F10" s="250"/>
      <c r="G10" s="250"/>
      <c r="H10" s="250"/>
      <c r="I10" s="250"/>
      <c r="J10" s="250"/>
    </row>
    <row r="11" spans="2:10" ht="57" customHeight="1" hidden="1">
      <c r="B11" s="251"/>
      <c r="C11" s="251"/>
      <c r="D11" s="251"/>
      <c r="E11" s="251"/>
      <c r="F11" s="251"/>
      <c r="G11" s="251"/>
      <c r="H11" s="251"/>
      <c r="I11" s="200"/>
      <c r="J11" s="200"/>
    </row>
    <row r="12" spans="1:7" ht="18" customHeight="1" hidden="1">
      <c r="A12" s="252"/>
      <c r="B12" s="252"/>
      <c r="C12" s="252"/>
      <c r="D12" s="252"/>
      <c r="E12" s="252"/>
      <c r="F12" s="252"/>
      <c r="G12" s="252"/>
    </row>
    <row r="13" spans="1:7" ht="12.75" hidden="1">
      <c r="A13" s="205"/>
      <c r="B13" s="205"/>
      <c r="C13" s="205"/>
      <c r="D13" s="205"/>
      <c r="E13" s="205"/>
      <c r="F13" s="205"/>
      <c r="G13" s="205"/>
    </row>
    <row r="14" spans="2:7" ht="12.75" customHeight="1" hidden="1">
      <c r="B14" s="45"/>
      <c r="C14" s="45"/>
      <c r="D14" s="162"/>
      <c r="E14" s="162"/>
      <c r="F14" s="163"/>
      <c r="G14" s="163"/>
    </row>
    <row r="15" spans="2:10" ht="15" hidden="1">
      <c r="B15" s="145"/>
      <c r="C15" s="145"/>
      <c r="D15" s="146"/>
      <c r="E15" s="146"/>
      <c r="F15" s="147"/>
      <c r="G15" s="147"/>
      <c r="H15" s="113"/>
      <c r="I15" s="113"/>
      <c r="J15" s="2"/>
    </row>
    <row r="16" spans="2:10" ht="12.75" hidden="1">
      <c r="B16" s="45"/>
      <c r="C16" s="45"/>
      <c r="D16" s="48"/>
      <c r="E16" s="48"/>
      <c r="F16" s="48"/>
      <c r="G16" s="48"/>
      <c r="H16" s="48"/>
      <c r="I16" s="48"/>
      <c r="J16" s="48"/>
    </row>
    <row r="17" spans="2:10" ht="12.75" hidden="1">
      <c r="B17" s="247"/>
      <c r="C17" s="247"/>
      <c r="D17" s="248"/>
      <c r="E17" s="248"/>
      <c r="F17" s="248"/>
      <c r="G17" s="248"/>
      <c r="H17" s="248"/>
      <c r="I17" s="248"/>
      <c r="J17" s="248"/>
    </row>
    <row r="18" spans="2:10" ht="12.75" hidden="1">
      <c r="B18" s="247"/>
      <c r="C18" s="247"/>
      <c r="D18" s="248"/>
      <c r="E18" s="248"/>
      <c r="F18" s="248"/>
      <c r="G18" s="248"/>
      <c r="H18" s="248"/>
      <c r="I18" s="248"/>
      <c r="J18" s="248"/>
    </row>
    <row r="19" spans="2:10" ht="12.75">
      <c r="B19" s="148"/>
      <c r="C19" s="148"/>
      <c r="D19" s="149"/>
      <c r="E19" s="149"/>
      <c r="F19" s="149"/>
      <c r="G19" s="149"/>
      <c r="H19" s="149"/>
      <c r="I19" s="149"/>
      <c r="J19" s="149"/>
    </row>
    <row r="20" spans="2:10" ht="27.75" customHeight="1">
      <c r="B20" s="245" t="s">
        <v>45</v>
      </c>
      <c r="C20" s="246"/>
      <c r="D20" s="246"/>
      <c r="E20" s="246"/>
      <c r="F20" s="246"/>
      <c r="G20" s="246"/>
      <c r="H20" s="246"/>
      <c r="I20" s="246"/>
      <c r="J20" s="246"/>
    </row>
    <row r="21" spans="2:10" ht="19.5" customHeight="1">
      <c r="B21" s="85"/>
      <c r="C21" s="32"/>
      <c r="D21" s="32"/>
      <c r="E21" s="32"/>
      <c r="F21" s="32"/>
      <c r="G21" s="32"/>
      <c r="H21" s="32"/>
      <c r="I21" s="32"/>
      <c r="J21" s="32"/>
    </row>
    <row r="22" spans="2:13" ht="27.75" customHeight="1">
      <c r="B22" s="104"/>
      <c r="C22" s="104"/>
      <c r="D22" s="33"/>
      <c r="E22" s="33"/>
      <c r="F22" s="33"/>
      <c r="G22" s="33"/>
      <c r="H22" s="150"/>
      <c r="I22" s="150"/>
      <c r="J22" s="151"/>
      <c r="M22" s="89"/>
    </row>
    <row r="23" spans="2:10" ht="15" outlineLevel="1">
      <c r="B23" s="38"/>
      <c r="C23" s="38"/>
      <c r="D23" s="152" t="s">
        <v>57</v>
      </c>
      <c r="E23" s="152"/>
      <c r="F23" s="152"/>
      <c r="G23" s="152"/>
      <c r="H23" s="152" t="s">
        <v>3</v>
      </c>
      <c r="I23" s="152"/>
      <c r="J23" s="152"/>
    </row>
    <row r="24" spans="2:13" ht="38.25" outlineLevel="1">
      <c r="B24" s="38" t="s">
        <v>44</v>
      </c>
      <c r="C24" s="38"/>
      <c r="D24" s="192" t="s">
        <v>177</v>
      </c>
      <c r="E24" s="22"/>
      <c r="F24" s="192" t="s">
        <v>155</v>
      </c>
      <c r="G24" s="22"/>
      <c r="H24" s="192" t="s">
        <v>177</v>
      </c>
      <c r="I24" s="22"/>
      <c r="J24" s="192" t="s">
        <v>155</v>
      </c>
      <c r="L24" s="204"/>
      <c r="M24" s="204"/>
    </row>
    <row r="25" spans="1:12" ht="6.75" customHeight="1" outlineLevel="1">
      <c r="A25" s="33"/>
      <c r="B25" s="38"/>
      <c r="C25" s="38"/>
      <c r="D25" s="165"/>
      <c r="E25" s="165"/>
      <c r="F25" s="165"/>
      <c r="G25" s="165"/>
      <c r="H25" s="165"/>
      <c r="I25" s="165"/>
      <c r="J25" s="165"/>
      <c r="K25" s="33"/>
      <c r="L25" s="164"/>
    </row>
    <row r="26" spans="1:12" s="157" customFormat="1" ht="30" customHeight="1" outlineLevel="1">
      <c r="A26" s="153" t="s">
        <v>83</v>
      </c>
      <c r="B26" s="154"/>
      <c r="C26" s="154"/>
      <c r="D26" s="166"/>
      <c r="E26" s="166"/>
      <c r="F26" s="166"/>
      <c r="G26" s="167"/>
      <c r="H26" s="166"/>
      <c r="I26" s="166"/>
      <c r="J26" s="166"/>
      <c r="K26" s="156"/>
      <c r="L26" s="168"/>
    </row>
    <row r="27" spans="1:15" ht="19.5" customHeight="1" outlineLevel="1">
      <c r="A27" s="33"/>
      <c r="B27" s="28" t="s">
        <v>65</v>
      </c>
      <c r="C27" s="28"/>
      <c r="D27" s="26">
        <v>105509</v>
      </c>
      <c r="E27" s="26"/>
      <c r="F27" s="26">
        <v>114038</v>
      </c>
      <c r="G27" s="26"/>
      <c r="H27" s="26">
        <v>25271.61676646707</v>
      </c>
      <c r="I27" s="26"/>
      <c r="J27" s="26">
        <v>28694.580041266167</v>
      </c>
      <c r="K27" s="33"/>
      <c r="L27" s="194"/>
      <c r="M27" s="194"/>
      <c r="N27" s="171"/>
      <c r="O27" s="172"/>
    </row>
    <row r="28" spans="1:14" ht="19.5" customHeight="1" outlineLevel="1">
      <c r="A28" s="33"/>
      <c r="B28" s="28" t="s">
        <v>159</v>
      </c>
      <c r="C28" s="28"/>
      <c r="D28" s="26">
        <v>-15571</v>
      </c>
      <c r="E28" s="26"/>
      <c r="F28" s="26">
        <v>-2773</v>
      </c>
      <c r="G28" s="26"/>
      <c r="H28" s="26">
        <v>-3729.5808383233534</v>
      </c>
      <c r="I28" s="26"/>
      <c r="J28" s="26">
        <v>-697.7504906647879</v>
      </c>
      <c r="K28" s="33"/>
      <c r="L28" s="173"/>
      <c r="M28" s="170"/>
      <c r="N28" s="171"/>
    </row>
    <row r="29" spans="1:14" ht="19.5" customHeight="1" outlineLevel="1">
      <c r="A29" s="134"/>
      <c r="B29" s="133" t="s">
        <v>161</v>
      </c>
      <c r="C29" s="28"/>
      <c r="D29" s="193">
        <v>-13038</v>
      </c>
      <c r="E29" s="26"/>
      <c r="F29" s="193">
        <v>-2196</v>
      </c>
      <c r="G29" s="26"/>
      <c r="H29" s="193">
        <v>-3122.8742514970063</v>
      </c>
      <c r="I29" s="26"/>
      <c r="J29" s="193">
        <v>-552.5640380453927</v>
      </c>
      <c r="K29" s="33"/>
      <c r="L29" s="174"/>
      <c r="M29" s="175"/>
      <c r="N29" s="171"/>
    </row>
    <row r="30" spans="1:14" s="160" customFormat="1" ht="29.25" customHeight="1" outlineLevel="1">
      <c r="A30" s="153" t="s">
        <v>137</v>
      </c>
      <c r="B30" s="158"/>
      <c r="C30" s="158"/>
      <c r="D30" s="159"/>
      <c r="E30" s="159"/>
      <c r="F30" s="159"/>
      <c r="G30" s="155"/>
      <c r="H30" s="159"/>
      <c r="I30" s="159"/>
      <c r="J30" s="159"/>
      <c r="K30" s="156"/>
      <c r="L30" s="177"/>
      <c r="M30" s="180"/>
      <c r="N30" s="180"/>
    </row>
    <row r="31" spans="1:14" s="4" customFormat="1" ht="30" customHeight="1" outlineLevel="1">
      <c r="A31" s="33"/>
      <c r="B31" s="28" t="s">
        <v>37</v>
      </c>
      <c r="C31" s="28"/>
      <c r="D31" s="26">
        <v>-10692</v>
      </c>
      <c r="E31" s="26"/>
      <c r="F31" s="26">
        <v>15941</v>
      </c>
      <c r="G31" s="26"/>
      <c r="H31" s="26">
        <v>-2560.9580838323354</v>
      </c>
      <c r="I31" s="26"/>
      <c r="J31" s="26">
        <v>4011.121735191988</v>
      </c>
      <c r="K31" s="33"/>
      <c r="L31" s="194"/>
      <c r="M31" s="181"/>
      <c r="N31" s="179"/>
    </row>
    <row r="32" spans="1:14" s="4" customFormat="1" ht="30" customHeight="1" outlineLevel="1">
      <c r="A32" s="33"/>
      <c r="B32" s="28" t="s">
        <v>38</v>
      </c>
      <c r="C32" s="28"/>
      <c r="D32" s="26">
        <v>-41260</v>
      </c>
      <c r="E32" s="26"/>
      <c r="F32" s="26">
        <v>46794</v>
      </c>
      <c r="G32" s="26"/>
      <c r="H32" s="26">
        <v>-9882.634730538923</v>
      </c>
      <c r="I32" s="26"/>
      <c r="J32" s="26">
        <v>11774.44517135524</v>
      </c>
      <c r="K32" s="33"/>
      <c r="L32" s="194"/>
      <c r="M32" s="181"/>
      <c r="N32" s="179"/>
    </row>
    <row r="33" spans="1:14" s="4" customFormat="1" ht="30" customHeight="1" outlineLevel="1">
      <c r="A33" s="33"/>
      <c r="B33" s="28" t="s">
        <v>42</v>
      </c>
      <c r="C33" s="28"/>
      <c r="D33" s="26">
        <v>-1337</v>
      </c>
      <c r="E33" s="26"/>
      <c r="F33" s="26">
        <v>-3581</v>
      </c>
      <c r="G33" s="26"/>
      <c r="H33" s="26">
        <v>-320.23952095808386</v>
      </c>
      <c r="I33" s="26"/>
      <c r="J33" s="26">
        <v>-901.0618489255698</v>
      </c>
      <c r="K33" s="33"/>
      <c r="L33" s="194"/>
      <c r="M33" s="181"/>
      <c r="N33" s="179"/>
    </row>
    <row r="34" spans="1:14" s="4" customFormat="1" ht="23.25" customHeight="1" outlineLevel="1">
      <c r="A34" s="134"/>
      <c r="B34" s="133" t="s">
        <v>46</v>
      </c>
      <c r="C34" s="28"/>
      <c r="D34" s="193">
        <v>-53289</v>
      </c>
      <c r="E34" s="26"/>
      <c r="F34" s="193">
        <v>59154</v>
      </c>
      <c r="G34" s="26"/>
      <c r="H34" s="193">
        <v>-12763.832335329342</v>
      </c>
      <c r="I34" s="26"/>
      <c r="J34" s="193">
        <v>14884.50505762166</v>
      </c>
      <c r="K34" s="33"/>
      <c r="L34" s="174"/>
      <c r="M34" s="181"/>
      <c r="N34" s="179"/>
    </row>
    <row r="35" spans="1:14" s="160" customFormat="1" ht="29.25" customHeight="1" outlineLevel="1">
      <c r="A35" s="153" t="s">
        <v>168</v>
      </c>
      <c r="B35" s="122"/>
      <c r="C35" s="122"/>
      <c r="D35" s="159"/>
      <c r="E35" s="159"/>
      <c r="F35" s="159"/>
      <c r="G35" s="159"/>
      <c r="H35" s="159"/>
      <c r="I35" s="159"/>
      <c r="J35" s="159"/>
      <c r="K35" s="156"/>
      <c r="L35" s="177"/>
      <c r="M35" s="182"/>
      <c r="N35" s="180"/>
    </row>
    <row r="36" spans="1:14" s="4" customFormat="1" ht="30" customHeight="1" outlineLevel="1">
      <c r="A36" s="134"/>
      <c r="B36" s="133" t="s">
        <v>169</v>
      </c>
      <c r="C36" s="28"/>
      <c r="D36" s="223">
        <v>-0.28296108115353324</v>
      </c>
      <c r="E36" s="26"/>
      <c r="F36" s="223">
        <v>-0.0476593445477189</v>
      </c>
      <c r="G36" s="26"/>
      <c r="H36" s="223">
        <v>-0.06777510925833131</v>
      </c>
      <c r="I36" s="26"/>
      <c r="J36" s="223">
        <v>-0.011992185734919957</v>
      </c>
      <c r="K36" s="33"/>
      <c r="L36" s="174"/>
      <c r="M36" s="174"/>
      <c r="N36" s="179"/>
    </row>
    <row r="37" spans="1:14" s="4" customFormat="1" ht="30" customHeight="1" outlineLevel="1">
      <c r="A37" s="33"/>
      <c r="B37" s="28"/>
      <c r="C37" s="28"/>
      <c r="D37" s="243"/>
      <c r="E37" s="244"/>
      <c r="F37" s="244"/>
      <c r="G37" s="26"/>
      <c r="H37" s="183"/>
      <c r="I37" s="169"/>
      <c r="J37" s="183"/>
      <c r="K37" s="33"/>
      <c r="L37" s="174"/>
      <c r="M37" s="174"/>
      <c r="N37" s="179"/>
    </row>
    <row r="38" spans="1:14" s="4" customFormat="1" ht="30" customHeight="1" outlineLevel="1">
      <c r="A38" s="33"/>
      <c r="B38" s="28" t="s">
        <v>44</v>
      </c>
      <c r="C38" s="28"/>
      <c r="D38" s="152" t="s">
        <v>57</v>
      </c>
      <c r="E38" s="152"/>
      <c r="F38" s="152"/>
      <c r="G38" s="152"/>
      <c r="H38" s="152" t="s">
        <v>3</v>
      </c>
      <c r="I38" s="152"/>
      <c r="J38" s="152"/>
      <c r="K38" s="33"/>
      <c r="L38" s="228"/>
      <c r="M38" s="228"/>
      <c r="N38" s="179"/>
    </row>
    <row r="39" spans="1:14" s="4" customFormat="1" ht="38.25" customHeight="1" outlineLevel="1">
      <c r="A39" s="33"/>
      <c r="B39" s="28"/>
      <c r="C39" s="28"/>
      <c r="D39" s="242" t="s">
        <v>170</v>
      </c>
      <c r="E39" s="152"/>
      <c r="F39" s="242" t="s">
        <v>171</v>
      </c>
      <c r="G39" s="152"/>
      <c r="H39" s="242" t="s">
        <v>170</v>
      </c>
      <c r="I39" s="152"/>
      <c r="J39" s="242" t="s">
        <v>171</v>
      </c>
      <c r="K39" s="33"/>
      <c r="L39" s="174"/>
      <c r="M39" s="174"/>
      <c r="N39" s="179"/>
    </row>
    <row r="40" spans="1:14" s="4" customFormat="1" ht="40.5" customHeight="1" outlineLevel="1">
      <c r="A40" s="153" t="s">
        <v>126</v>
      </c>
      <c r="B40" s="158"/>
      <c r="C40" s="158"/>
      <c r="D40" s="176"/>
      <c r="E40" s="176"/>
      <c r="F40" s="176"/>
      <c r="G40" s="159"/>
      <c r="H40" s="176"/>
      <c r="I40" s="176"/>
      <c r="J40" s="176"/>
      <c r="K40" s="33"/>
      <c r="L40" s="177"/>
      <c r="M40" s="178"/>
      <c r="N40" s="179"/>
    </row>
    <row r="41" spans="1:14" s="4" customFormat="1" ht="19.5" customHeight="1" outlineLevel="1">
      <c r="A41" s="113"/>
      <c r="B41" s="28" t="s">
        <v>81</v>
      </c>
      <c r="C41" s="28"/>
      <c r="D41" s="26">
        <v>1938322</v>
      </c>
      <c r="E41" s="26"/>
      <c r="F41" s="26">
        <v>1939037</v>
      </c>
      <c r="G41" s="26"/>
      <c r="H41" s="26">
        <v>465763.6485966936</v>
      </c>
      <c r="I41" s="26"/>
      <c r="J41" s="26">
        <v>483321.3689274409</v>
      </c>
      <c r="K41" s="33"/>
      <c r="L41" s="194"/>
      <c r="M41" s="194"/>
      <c r="N41" s="179"/>
    </row>
    <row r="42" spans="1:14" s="4" customFormat="1" ht="19.5" customHeight="1" outlineLevel="1">
      <c r="A42" s="33"/>
      <c r="B42" s="28" t="s">
        <v>82</v>
      </c>
      <c r="C42" s="28"/>
      <c r="D42" s="26">
        <v>121435</v>
      </c>
      <c r="E42" s="26"/>
      <c r="F42" s="26">
        <v>160616</v>
      </c>
      <c r="G42" s="26"/>
      <c r="H42" s="26">
        <v>29179.88273740869</v>
      </c>
      <c r="I42" s="26"/>
      <c r="J42" s="26">
        <v>40034.89618385304</v>
      </c>
      <c r="K42" s="33"/>
      <c r="L42" s="174"/>
      <c r="M42" s="174"/>
      <c r="N42" s="179"/>
    </row>
    <row r="43" spans="1:14" s="4" customFormat="1" ht="19.5" customHeight="1" outlineLevel="1">
      <c r="A43" s="33"/>
      <c r="B43" s="28" t="s">
        <v>47</v>
      </c>
      <c r="C43" s="28"/>
      <c r="D43" s="26">
        <v>1845618</v>
      </c>
      <c r="E43" s="26"/>
      <c r="F43" s="26">
        <v>1858656</v>
      </c>
      <c r="G43" s="83"/>
      <c r="H43" s="26">
        <v>443487.600922722</v>
      </c>
      <c r="I43" s="26"/>
      <c r="J43" s="26">
        <v>463285.7249682196</v>
      </c>
      <c r="K43" s="33"/>
      <c r="L43" s="174"/>
      <c r="M43" s="174"/>
      <c r="N43" s="179"/>
    </row>
    <row r="44" spans="1:14" s="4" customFormat="1" ht="19.5" customHeight="1" outlineLevel="1">
      <c r="A44" s="33"/>
      <c r="B44" s="28" t="s">
        <v>79</v>
      </c>
      <c r="C44" s="28"/>
      <c r="D44" s="26">
        <v>36553</v>
      </c>
      <c r="E44" s="26"/>
      <c r="F44" s="26">
        <v>39019</v>
      </c>
      <c r="G44" s="83"/>
      <c r="H44" s="26">
        <v>8783.40061514802</v>
      </c>
      <c r="I44" s="26"/>
      <c r="J44" s="26">
        <v>9725.815698297565</v>
      </c>
      <c r="K44" s="33"/>
      <c r="L44" s="174"/>
      <c r="M44" s="174"/>
      <c r="N44" s="179"/>
    </row>
    <row r="45" spans="1:14" s="4" customFormat="1" ht="19.5" customHeight="1" outlineLevel="1">
      <c r="A45" s="134"/>
      <c r="B45" s="133" t="s">
        <v>80</v>
      </c>
      <c r="C45" s="28"/>
      <c r="D45" s="193">
        <v>201217</v>
      </c>
      <c r="E45" s="26"/>
      <c r="F45" s="193">
        <v>225978</v>
      </c>
      <c r="G45" s="83"/>
      <c r="H45" s="193">
        <v>48350.87466359093</v>
      </c>
      <c r="I45" s="26"/>
      <c r="J45" s="193">
        <v>56326.92739101174</v>
      </c>
      <c r="K45" s="33"/>
      <c r="L45" s="174"/>
      <c r="M45" s="174"/>
      <c r="N45" s="179"/>
    </row>
    <row r="46" spans="1:14" s="4" customFormat="1" ht="30" customHeight="1" outlineLevel="1">
      <c r="A46" s="33"/>
      <c r="B46" s="28"/>
      <c r="C46" s="28"/>
      <c r="D46" s="183"/>
      <c r="E46" s="169"/>
      <c r="F46" s="183"/>
      <c r="G46" s="26"/>
      <c r="H46" s="183"/>
      <c r="I46" s="169"/>
      <c r="J46" s="183"/>
      <c r="K46" s="33"/>
      <c r="L46" s="174"/>
      <c r="M46" s="174"/>
      <c r="N46" s="179"/>
    </row>
    <row r="47" spans="1:14" s="4" customFormat="1" ht="30" customHeight="1" outlineLevel="1">
      <c r="A47" s="33"/>
      <c r="B47" s="28"/>
      <c r="C47" s="28"/>
      <c r="D47" s="183"/>
      <c r="E47" s="169"/>
      <c r="F47" s="183"/>
      <c r="G47" s="26"/>
      <c r="H47" s="183"/>
      <c r="I47" s="169"/>
      <c r="J47" s="183"/>
      <c r="K47" s="33"/>
      <c r="L47" s="174"/>
      <c r="M47" s="174"/>
      <c r="N47" s="179"/>
    </row>
    <row r="48" spans="1:14" s="4" customFormat="1" ht="30" customHeight="1" outlineLevel="1">
      <c r="A48" s="33"/>
      <c r="B48" s="28"/>
      <c r="C48" s="28"/>
      <c r="D48" s="183"/>
      <c r="E48" s="169"/>
      <c r="F48" s="183"/>
      <c r="G48" s="26"/>
      <c r="H48" s="183"/>
      <c r="I48" s="169"/>
      <c r="J48" s="183"/>
      <c r="K48" s="33"/>
      <c r="L48" s="174"/>
      <c r="M48" s="174"/>
      <c r="N48" s="179"/>
    </row>
    <row r="49" spans="1:11" ht="29.25" customHeight="1">
      <c r="A49" s="134"/>
      <c r="B49" s="190"/>
      <c r="C49" s="33"/>
      <c r="D49" s="191"/>
      <c r="E49" s="184"/>
      <c r="F49" s="191"/>
      <c r="G49" s="161"/>
      <c r="H49" s="189"/>
      <c r="I49" s="169"/>
      <c r="J49" s="189"/>
      <c r="K49" s="33"/>
    </row>
    <row r="50" spans="1:11" ht="21" customHeight="1">
      <c r="A50" s="32"/>
      <c r="B50" s="28"/>
      <c r="C50" s="28"/>
      <c r="D50" s="26"/>
      <c r="E50" s="26"/>
      <c r="F50" s="26"/>
      <c r="G50" s="83"/>
      <c r="H50" s="26"/>
      <c r="I50" s="26"/>
      <c r="J50" s="83"/>
      <c r="K50" s="32"/>
    </row>
    <row r="51" spans="1:11" ht="12.75">
      <c r="A51" s="4"/>
      <c r="B51" s="81"/>
      <c r="C51" s="81"/>
      <c r="D51" s="101"/>
      <c r="E51" s="101"/>
      <c r="F51" s="100"/>
      <c r="G51" s="100"/>
      <c r="H51" s="101"/>
      <c r="I51" s="101"/>
      <c r="J51" s="101"/>
      <c r="K51" s="4"/>
    </row>
    <row r="52" spans="1:11" ht="12.75">
      <c r="A52" s="4"/>
      <c r="B52" s="81"/>
      <c r="C52" s="81"/>
      <c r="D52" s="101"/>
      <c r="E52" s="101"/>
      <c r="F52" s="100"/>
      <c r="G52" s="100"/>
      <c r="H52" s="185"/>
      <c r="I52" s="185"/>
      <c r="J52" s="185"/>
      <c r="K52" s="4"/>
    </row>
    <row r="53" spans="1:11" ht="12.75">
      <c r="A53" s="4"/>
      <c r="B53" s="81"/>
      <c r="C53" s="81"/>
      <c r="D53" s="103"/>
      <c r="E53" s="41"/>
      <c r="F53" s="100"/>
      <c r="G53" s="100"/>
      <c r="H53" s="186"/>
      <c r="I53" s="186"/>
      <c r="J53" s="187"/>
      <c r="K53" s="4"/>
    </row>
    <row r="55" spans="1:2" ht="18">
      <c r="A55" s="39"/>
      <c r="B55" s="216"/>
    </row>
  </sheetData>
  <sheetProtection password="C71E"/>
  <mergeCells count="8">
    <mergeCell ref="D37:F37"/>
    <mergeCell ref="B20:J20"/>
    <mergeCell ref="B17:J17"/>
    <mergeCell ref="B18:J18"/>
    <mergeCell ref="B7:J7"/>
    <mergeCell ref="B10:J10"/>
    <mergeCell ref="B11:H11"/>
    <mergeCell ref="A12:G12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80"/>
  <sheetViews>
    <sheetView view="pageBreakPreview" zoomScale="75" zoomScaleNormal="90" zoomScaleSheetLayoutView="75" zoomScalePageLayoutView="0" workbookViewId="0" topLeftCell="A62">
      <selection activeCell="A68" sqref="A68:IV68"/>
    </sheetView>
  </sheetViews>
  <sheetFormatPr defaultColWidth="9.140625" defaultRowHeight="12.75" outlineLevelRow="1"/>
  <cols>
    <col min="1" max="1" width="60.57421875" style="54" customWidth="1"/>
    <col min="2" max="2" width="1.57421875" style="54" customWidth="1"/>
    <col min="3" max="3" width="13.8515625" style="54" customWidth="1"/>
    <col min="4" max="4" width="1.57421875" style="74" customWidth="1"/>
    <col min="5" max="5" width="13.8515625" style="54" customWidth="1"/>
    <col min="6" max="6" width="1.421875" style="54" customWidth="1"/>
    <col min="7" max="7" width="13.8515625" style="54" customWidth="1"/>
    <col min="8" max="8" width="1.421875" style="54" customWidth="1"/>
    <col min="9" max="9" width="10.140625" style="54" customWidth="1"/>
    <col min="10" max="10" width="10.8515625" style="54" customWidth="1"/>
    <col min="11" max="14" width="10.421875" style="54" bestFit="1" customWidth="1"/>
    <col min="15" max="16384" width="9.140625" style="54" customWidth="1"/>
  </cols>
  <sheetData>
    <row r="2" spans="1:9" s="50" customFormat="1" ht="31.5" customHeight="1">
      <c r="A2" s="254" t="s">
        <v>126</v>
      </c>
      <c r="B2" s="254"/>
      <c r="C2" s="254"/>
      <c r="D2" s="254"/>
      <c r="E2" s="255"/>
      <c r="F2" s="255"/>
      <c r="G2" s="255"/>
      <c r="H2" s="255"/>
      <c r="I2" s="49"/>
    </row>
    <row r="3" spans="1:9" s="50" customFormat="1" ht="45" customHeight="1">
      <c r="A3" s="259" t="s">
        <v>174</v>
      </c>
      <c r="B3" s="261"/>
      <c r="C3" s="261"/>
      <c r="D3" s="261"/>
      <c r="E3" s="261"/>
      <c r="F3" s="261"/>
      <c r="G3" s="261"/>
      <c r="H3" s="261"/>
      <c r="I3" s="49"/>
    </row>
    <row r="4" spans="1:8" s="50" customFormat="1" ht="26.25" customHeight="1">
      <c r="A4" s="256"/>
      <c r="B4" s="256"/>
      <c r="C4" s="256"/>
      <c r="D4" s="256"/>
      <c r="E4" s="257"/>
      <c r="F4" s="257"/>
      <c r="G4" s="257"/>
      <c r="H4" s="257"/>
    </row>
    <row r="5" spans="1:8" ht="67.5" customHeight="1">
      <c r="A5" s="52"/>
      <c r="B5" s="52"/>
      <c r="C5" s="52"/>
      <c r="D5" s="52"/>
      <c r="E5" s="53"/>
      <c r="F5" s="53"/>
      <c r="G5" s="53"/>
      <c r="H5" s="53"/>
    </row>
    <row r="6" spans="1:9" s="53" customFormat="1" ht="32.25" customHeight="1" outlineLevel="1">
      <c r="A6" s="55" t="s">
        <v>61</v>
      </c>
      <c r="B6" s="56"/>
      <c r="C6" s="229" t="s">
        <v>170</v>
      </c>
      <c r="D6" s="230"/>
      <c r="E6" s="126" t="s">
        <v>171</v>
      </c>
      <c r="F6" s="52"/>
      <c r="G6" s="229" t="s">
        <v>156</v>
      </c>
      <c r="H6" s="52"/>
      <c r="I6" s="56"/>
    </row>
    <row r="7" spans="2:9" s="57" customFormat="1" ht="13.5" customHeight="1" outlineLevel="1">
      <c r="B7" s="58"/>
      <c r="C7" s="59"/>
      <c r="D7" s="58"/>
      <c r="E7" s="59"/>
      <c r="F7" s="59"/>
      <c r="G7" s="59"/>
      <c r="H7" s="60"/>
      <c r="I7" s="61"/>
    </row>
    <row r="8" spans="1:9" s="64" customFormat="1" ht="29.25" customHeight="1" outlineLevel="1">
      <c r="A8" s="197" t="s">
        <v>106</v>
      </c>
      <c r="B8" s="62"/>
      <c r="C8" s="198">
        <v>1938322</v>
      </c>
      <c r="D8" s="141"/>
      <c r="E8" s="198">
        <v>1939037</v>
      </c>
      <c r="F8" s="141"/>
      <c r="G8" s="198">
        <v>1995844</v>
      </c>
      <c r="H8" s="62"/>
      <c r="I8" s="63"/>
    </row>
    <row r="9" spans="1:9" s="50" customFormat="1" ht="26.25" customHeight="1" outlineLevel="1">
      <c r="A9" s="65" t="s">
        <v>15</v>
      </c>
      <c r="B9" s="65"/>
      <c r="C9" s="66">
        <v>1242399</v>
      </c>
      <c r="D9" s="65"/>
      <c r="E9" s="188">
        <v>1239447</v>
      </c>
      <c r="F9" s="66"/>
      <c r="G9" s="66">
        <v>1272540</v>
      </c>
      <c r="H9" s="66"/>
      <c r="I9" s="49"/>
    </row>
    <row r="10" spans="1:9" s="50" customFormat="1" ht="26.25" customHeight="1" outlineLevel="1">
      <c r="A10" s="65" t="s">
        <v>120</v>
      </c>
      <c r="B10" s="65"/>
      <c r="C10" s="66">
        <v>2099</v>
      </c>
      <c r="D10" s="65"/>
      <c r="E10" s="188">
        <v>2511</v>
      </c>
      <c r="F10" s="66"/>
      <c r="G10" s="66">
        <v>3871</v>
      </c>
      <c r="H10" s="66"/>
      <c r="I10" s="49"/>
    </row>
    <row r="11" spans="1:9" s="50" customFormat="1" ht="20.25" customHeight="1" hidden="1" outlineLevel="1">
      <c r="A11" s="65" t="s">
        <v>16</v>
      </c>
      <c r="B11" s="65"/>
      <c r="C11" s="66"/>
      <c r="D11" s="65"/>
      <c r="E11" s="188"/>
      <c r="F11" s="66"/>
      <c r="G11" s="66"/>
      <c r="H11" s="66"/>
      <c r="I11" s="49"/>
    </row>
    <row r="12" spans="1:9" s="50" customFormat="1" ht="26.25" customHeight="1" outlineLevel="1">
      <c r="A12" s="65" t="s">
        <v>88</v>
      </c>
      <c r="B12" s="65"/>
      <c r="C12" s="66">
        <v>469894</v>
      </c>
      <c r="D12" s="65"/>
      <c r="E12" s="188">
        <v>469894</v>
      </c>
      <c r="F12" s="66"/>
      <c r="G12" s="66">
        <v>469506</v>
      </c>
      <c r="H12" s="66"/>
      <c r="I12" s="49"/>
    </row>
    <row r="13" spans="1:9" s="50" customFormat="1" ht="19.5" customHeight="1" hidden="1" outlineLevel="1">
      <c r="A13" s="65" t="s">
        <v>69</v>
      </c>
      <c r="B13" s="65"/>
      <c r="C13" s="66"/>
      <c r="D13" s="65"/>
      <c r="E13" s="188"/>
      <c r="F13" s="66"/>
      <c r="G13" s="66"/>
      <c r="H13" s="66"/>
      <c r="I13" s="49"/>
    </row>
    <row r="14" spans="1:9" s="50" customFormat="1" ht="19.5" customHeight="1" hidden="1" outlineLevel="1">
      <c r="A14" s="65" t="s">
        <v>70</v>
      </c>
      <c r="B14" s="65"/>
      <c r="C14" s="66"/>
      <c r="D14" s="65"/>
      <c r="E14" s="188"/>
      <c r="F14" s="66"/>
      <c r="G14" s="66"/>
      <c r="H14" s="66"/>
      <c r="I14" s="49"/>
    </row>
    <row r="15" spans="1:9" s="50" customFormat="1" ht="26.25" customHeight="1" outlineLevel="1">
      <c r="A15" s="65" t="s">
        <v>68</v>
      </c>
      <c r="B15" s="65"/>
      <c r="C15" s="68">
        <v>223149</v>
      </c>
      <c r="D15" s="65"/>
      <c r="E15" s="188">
        <v>226389</v>
      </c>
      <c r="F15" s="66"/>
      <c r="G15" s="68">
        <v>249019</v>
      </c>
      <c r="H15" s="66"/>
      <c r="I15" s="49"/>
    </row>
    <row r="16" spans="1:9" s="50" customFormat="1" ht="26.25" customHeight="1" outlineLevel="1">
      <c r="A16" s="65" t="s">
        <v>17</v>
      </c>
      <c r="B16" s="65"/>
      <c r="C16" s="66">
        <v>464</v>
      </c>
      <c r="D16" s="65"/>
      <c r="E16" s="188">
        <v>464</v>
      </c>
      <c r="F16" s="66"/>
      <c r="G16" s="66">
        <v>531</v>
      </c>
      <c r="H16" s="66"/>
      <c r="I16" s="49"/>
    </row>
    <row r="17" spans="1:9" s="50" customFormat="1" ht="26.25" customHeight="1" outlineLevel="1">
      <c r="A17" s="65" t="s">
        <v>172</v>
      </c>
      <c r="B17" s="65"/>
      <c r="C17" s="66">
        <v>317</v>
      </c>
      <c r="D17" s="65"/>
      <c r="E17" s="188">
        <v>332</v>
      </c>
      <c r="F17" s="66"/>
      <c r="G17" s="66">
        <v>377</v>
      </c>
      <c r="H17" s="66"/>
      <c r="I17" s="49"/>
    </row>
    <row r="18" spans="1:9" s="50" customFormat="1" ht="20.25" customHeight="1" hidden="1" outlineLevel="1">
      <c r="A18" s="65" t="s">
        <v>147</v>
      </c>
      <c r="B18" s="65"/>
      <c r="C18" s="66"/>
      <c r="D18" s="65"/>
      <c r="E18" s="66"/>
      <c r="F18" s="66"/>
      <c r="G18" s="66"/>
      <c r="H18" s="66"/>
      <c r="I18" s="49"/>
    </row>
    <row r="19" spans="2:9" s="50" customFormat="1" ht="20.25" customHeight="1" outlineLevel="1">
      <c r="B19" s="65"/>
      <c r="C19" s="66"/>
      <c r="D19" s="65"/>
      <c r="E19" s="66"/>
      <c r="F19" s="66"/>
      <c r="G19" s="66"/>
      <c r="H19" s="66"/>
      <c r="I19" s="49"/>
    </row>
    <row r="20" spans="1:9" s="64" customFormat="1" ht="27.75" customHeight="1" outlineLevel="1">
      <c r="A20" s="197" t="s">
        <v>144</v>
      </c>
      <c r="B20" s="62"/>
      <c r="C20" s="199">
        <v>121435</v>
      </c>
      <c r="D20" s="76">
        <v>0</v>
      </c>
      <c r="E20" s="199">
        <v>160616</v>
      </c>
      <c r="F20" s="76"/>
      <c r="G20" s="199">
        <v>174903</v>
      </c>
      <c r="H20" s="62"/>
      <c r="I20" s="63"/>
    </row>
    <row r="21" spans="1:9" s="50" customFormat="1" ht="26.25" customHeight="1" outlineLevel="1">
      <c r="A21" s="65" t="s">
        <v>18</v>
      </c>
      <c r="B21" s="65"/>
      <c r="C21" s="66">
        <v>3345</v>
      </c>
      <c r="D21" s="65"/>
      <c r="E21" s="188">
        <v>3245</v>
      </c>
      <c r="F21" s="66"/>
      <c r="G21" s="66">
        <v>3166</v>
      </c>
      <c r="H21" s="66"/>
      <c r="I21" s="142"/>
    </row>
    <row r="22" spans="1:9" s="50" customFormat="1" ht="26.25" customHeight="1" outlineLevel="1">
      <c r="A22" s="65" t="s">
        <v>71</v>
      </c>
      <c r="B22" s="65"/>
      <c r="C22" s="66">
        <v>27686</v>
      </c>
      <c r="D22" s="65"/>
      <c r="E22" s="188">
        <v>22994</v>
      </c>
      <c r="F22" s="66"/>
      <c r="G22" s="66">
        <v>27020</v>
      </c>
      <c r="H22" s="66"/>
      <c r="I22" s="142"/>
    </row>
    <row r="23" spans="1:9" s="50" customFormat="1" ht="26.25" customHeight="1" outlineLevel="1">
      <c r="A23" s="65" t="s">
        <v>99</v>
      </c>
      <c r="B23" s="65"/>
      <c r="C23" s="68">
        <v>5570</v>
      </c>
      <c r="D23" s="65"/>
      <c r="E23" s="188">
        <v>4585</v>
      </c>
      <c r="F23" s="66"/>
      <c r="G23" s="68">
        <v>0</v>
      </c>
      <c r="H23" s="66"/>
      <c r="I23" s="142"/>
    </row>
    <row r="24" spans="1:9" s="50" customFormat="1" ht="26.25" customHeight="1" outlineLevel="1">
      <c r="A24" s="65" t="s">
        <v>98</v>
      </c>
      <c r="B24" s="65"/>
      <c r="C24" s="66">
        <v>18558</v>
      </c>
      <c r="D24" s="65"/>
      <c r="E24" s="188">
        <v>10227</v>
      </c>
      <c r="F24" s="66"/>
      <c r="G24" s="66">
        <v>25962</v>
      </c>
      <c r="H24" s="66"/>
      <c r="I24" s="142"/>
    </row>
    <row r="25" spans="1:9" s="50" customFormat="1" ht="28.5" hidden="1" outlineLevel="1">
      <c r="A25" s="65" t="s">
        <v>87</v>
      </c>
      <c r="B25" s="65"/>
      <c r="C25" s="66"/>
      <c r="D25" s="65"/>
      <c r="E25" s="188"/>
      <c r="F25" s="66"/>
      <c r="G25" s="66"/>
      <c r="H25" s="66"/>
      <c r="I25" s="49"/>
    </row>
    <row r="26" spans="1:9" s="50" customFormat="1" ht="26.25" customHeight="1" outlineLevel="1">
      <c r="A26" s="65" t="s">
        <v>173</v>
      </c>
      <c r="B26" s="65"/>
      <c r="C26" s="66">
        <v>0</v>
      </c>
      <c r="D26" s="65"/>
      <c r="E26" s="188">
        <v>0</v>
      </c>
      <c r="F26" s="66"/>
      <c r="G26" s="66">
        <v>30239</v>
      </c>
      <c r="H26" s="66"/>
      <c r="I26" s="49"/>
    </row>
    <row r="27" spans="1:9" s="50" customFormat="1" ht="26.25" customHeight="1" outlineLevel="1">
      <c r="A27" s="65" t="s">
        <v>19</v>
      </c>
      <c r="B27" s="65"/>
      <c r="C27" s="66">
        <v>66276</v>
      </c>
      <c r="D27" s="65"/>
      <c r="E27" s="188">
        <v>119565</v>
      </c>
      <c r="F27" s="66"/>
      <c r="G27" s="66">
        <v>88516</v>
      </c>
      <c r="H27" s="66"/>
      <c r="I27" s="49"/>
    </row>
    <row r="28" spans="2:9" s="50" customFormat="1" ht="13.5" customHeight="1" outlineLevel="1">
      <c r="B28" s="65"/>
      <c r="C28" s="68"/>
      <c r="D28" s="65"/>
      <c r="E28" s="66"/>
      <c r="F28" s="66"/>
      <c r="G28" s="68"/>
      <c r="H28" s="66"/>
      <c r="I28" s="49"/>
    </row>
    <row r="29" spans="1:9" s="50" customFormat="1" ht="28.5" customHeight="1" outlineLevel="1">
      <c r="A29" s="240" t="s">
        <v>183</v>
      </c>
      <c r="B29" s="65"/>
      <c r="C29" s="196">
        <v>23631</v>
      </c>
      <c r="D29" s="65"/>
      <c r="E29" s="196">
        <v>24000</v>
      </c>
      <c r="F29" s="66"/>
      <c r="G29" s="196">
        <v>2337</v>
      </c>
      <c r="H29" s="66"/>
      <c r="I29" s="49"/>
    </row>
    <row r="30" spans="1:9" s="50" customFormat="1" ht="12.75" customHeight="1" outlineLevel="1">
      <c r="A30" s="65"/>
      <c r="B30" s="65"/>
      <c r="C30" s="66"/>
      <c r="D30" s="65"/>
      <c r="E30" s="66"/>
      <c r="F30" s="66"/>
      <c r="G30" s="66"/>
      <c r="H30" s="66"/>
      <c r="I30" s="49"/>
    </row>
    <row r="31" spans="1:9" s="73" customFormat="1" ht="21" customHeight="1" outlineLevel="1">
      <c r="A31" s="127" t="s">
        <v>107</v>
      </c>
      <c r="B31" s="69"/>
      <c r="C31" s="128">
        <v>2083388</v>
      </c>
      <c r="D31" s="70"/>
      <c r="E31" s="128">
        <v>2123653</v>
      </c>
      <c r="F31" s="70"/>
      <c r="G31" s="128">
        <v>2173084</v>
      </c>
      <c r="H31" s="71"/>
      <c r="I31" s="72"/>
    </row>
    <row r="32" spans="1:9" s="73" customFormat="1" ht="21" customHeight="1" outlineLevel="1">
      <c r="A32" s="69"/>
      <c r="B32" s="69"/>
      <c r="C32" s="70"/>
      <c r="D32" s="69"/>
      <c r="E32" s="70"/>
      <c r="F32" s="70"/>
      <c r="G32" s="70"/>
      <c r="H32" s="71"/>
      <c r="I32" s="72"/>
    </row>
    <row r="33" spans="1:9" ht="32.25" customHeight="1" outlineLevel="1">
      <c r="A33" s="253" t="s">
        <v>184</v>
      </c>
      <c r="B33" s="253"/>
      <c r="C33" s="253"/>
      <c r="D33" s="253"/>
      <c r="E33" s="253"/>
      <c r="F33" s="253"/>
      <c r="G33" s="253"/>
      <c r="H33" s="253"/>
      <c r="I33" s="74"/>
    </row>
    <row r="34" spans="1:9" ht="22.5" customHeight="1" outlineLevel="1">
      <c r="A34" s="5"/>
      <c r="B34" s="5"/>
      <c r="C34" s="5"/>
      <c r="D34" s="5"/>
      <c r="E34" s="5"/>
      <c r="F34" s="5"/>
      <c r="G34" s="5"/>
      <c r="H34" s="5"/>
      <c r="I34" s="74"/>
    </row>
    <row r="35" spans="1:8" s="50" customFormat="1" ht="38.25" customHeight="1">
      <c r="A35" s="254" t="s">
        <v>130</v>
      </c>
      <c r="B35" s="254"/>
      <c r="C35" s="254"/>
      <c r="D35" s="254"/>
      <c r="E35" s="262"/>
      <c r="F35" s="262"/>
      <c r="G35" s="262"/>
      <c r="H35" s="262"/>
    </row>
    <row r="36" spans="1:8" s="50" customFormat="1" ht="36" customHeight="1">
      <c r="A36" s="259" t="s">
        <v>174</v>
      </c>
      <c r="B36" s="260"/>
      <c r="C36" s="260"/>
      <c r="D36" s="260"/>
      <c r="E36" s="260"/>
      <c r="F36" s="260"/>
      <c r="G36" s="260"/>
      <c r="H36" s="260"/>
    </row>
    <row r="37" spans="1:8" s="50" customFormat="1" ht="30.75" customHeight="1">
      <c r="A37" s="258"/>
      <c r="B37" s="257"/>
      <c r="C37" s="257"/>
      <c r="D37" s="257"/>
      <c r="E37" s="257"/>
      <c r="F37" s="257"/>
      <c r="G37" s="257"/>
      <c r="H37" s="257"/>
    </row>
    <row r="38" spans="1:8" ht="75" customHeight="1">
      <c r="A38" s="52"/>
      <c r="B38" s="53"/>
      <c r="C38" s="53"/>
      <c r="D38" s="56"/>
      <c r="E38" s="53"/>
      <c r="F38" s="53"/>
      <c r="G38" s="53"/>
      <c r="H38" s="53"/>
    </row>
    <row r="39" spans="1:9" ht="35.25" customHeight="1">
      <c r="A39" s="51" t="s">
        <v>62</v>
      </c>
      <c r="B39" s="75"/>
      <c r="C39" s="229" t="s">
        <v>170</v>
      </c>
      <c r="D39" s="231"/>
      <c r="E39" s="126" t="s">
        <v>171</v>
      </c>
      <c r="F39" s="52"/>
      <c r="G39" s="229" t="s">
        <v>156</v>
      </c>
      <c r="H39" s="52"/>
      <c r="I39" s="74"/>
    </row>
    <row r="40" spans="2:9" s="50" customFormat="1" ht="12" customHeight="1" outlineLevel="1">
      <c r="B40" s="69"/>
      <c r="C40" s="59"/>
      <c r="D40" s="69"/>
      <c r="E40" s="59"/>
      <c r="F40" s="59"/>
      <c r="G40" s="59"/>
      <c r="H40" s="67"/>
      <c r="I40" s="49"/>
    </row>
    <row r="41" spans="1:9" s="64" customFormat="1" ht="21.75" customHeight="1">
      <c r="A41" s="197" t="s">
        <v>108</v>
      </c>
      <c r="B41" s="62"/>
      <c r="C41" s="199">
        <v>1845618</v>
      </c>
      <c r="D41" s="62"/>
      <c r="E41" s="199">
        <v>1858656</v>
      </c>
      <c r="F41" s="76"/>
      <c r="G41" s="199">
        <v>1729764</v>
      </c>
      <c r="H41" s="76"/>
      <c r="I41" s="63"/>
    </row>
    <row r="42" spans="1:9" s="50" customFormat="1" ht="26.25" customHeight="1">
      <c r="A42" s="65" t="s">
        <v>20</v>
      </c>
      <c r="B42" s="65"/>
      <c r="C42" s="66">
        <v>517754</v>
      </c>
      <c r="D42" s="65"/>
      <c r="E42" s="188">
        <v>517754</v>
      </c>
      <c r="F42" s="66"/>
      <c r="G42" s="66">
        <v>517754</v>
      </c>
      <c r="H42" s="66"/>
      <c r="I42" s="49"/>
    </row>
    <row r="43" spans="1:9" s="50" customFormat="1" ht="26.25" customHeight="1">
      <c r="A43" s="65" t="s">
        <v>72</v>
      </c>
      <c r="B43" s="65"/>
      <c r="C43" s="66">
        <v>133333</v>
      </c>
      <c r="D43" s="65"/>
      <c r="E43" s="188">
        <v>133333</v>
      </c>
      <c r="F43" s="66"/>
      <c r="G43" s="66">
        <v>133333</v>
      </c>
      <c r="H43" s="66"/>
      <c r="I43" s="49"/>
    </row>
    <row r="44" spans="1:9" s="50" customFormat="1" ht="24.75" customHeight="1" hidden="1">
      <c r="A44" s="65" t="s">
        <v>72</v>
      </c>
      <c r="B44" s="65"/>
      <c r="C44" s="66"/>
      <c r="D44" s="65"/>
      <c r="E44" s="188">
        <v>0</v>
      </c>
      <c r="F44" s="66"/>
      <c r="G44" s="66"/>
      <c r="H44" s="66"/>
      <c r="I44" s="49"/>
    </row>
    <row r="45" spans="1:9" s="50" customFormat="1" ht="26.25" customHeight="1">
      <c r="A45" s="65" t="s">
        <v>138</v>
      </c>
      <c r="B45" s="65"/>
      <c r="C45" s="68">
        <v>1194531</v>
      </c>
      <c r="D45" s="65"/>
      <c r="E45" s="188">
        <v>1207569</v>
      </c>
      <c r="F45" s="66"/>
      <c r="G45" s="68">
        <v>1078677</v>
      </c>
      <c r="H45" s="66"/>
      <c r="I45" s="49"/>
    </row>
    <row r="46" spans="1:9" s="78" customFormat="1" ht="27.75" customHeight="1">
      <c r="A46" s="197" t="s">
        <v>79</v>
      </c>
      <c r="B46" s="62"/>
      <c r="C46" s="199">
        <v>36553</v>
      </c>
      <c r="D46" s="76">
        <v>0</v>
      </c>
      <c r="E46" s="199">
        <v>39019</v>
      </c>
      <c r="F46" s="76"/>
      <c r="G46" s="199">
        <v>144458</v>
      </c>
      <c r="H46" s="76"/>
      <c r="I46" s="77"/>
    </row>
    <row r="47" spans="1:11" s="50" customFormat="1" ht="26.25" customHeight="1">
      <c r="A47" s="65" t="s">
        <v>21</v>
      </c>
      <c r="B47" s="65"/>
      <c r="C47" s="66">
        <v>0</v>
      </c>
      <c r="D47" s="65"/>
      <c r="E47" s="188">
        <v>0</v>
      </c>
      <c r="F47" s="66"/>
      <c r="G47" s="66">
        <v>93928</v>
      </c>
      <c r="H47" s="66"/>
      <c r="I47" s="142"/>
      <c r="J47" s="79"/>
      <c r="K47" s="79"/>
    </row>
    <row r="48" spans="1:9" s="50" customFormat="1" ht="26.25" customHeight="1">
      <c r="A48" s="65" t="s">
        <v>22</v>
      </c>
      <c r="B48" s="65"/>
      <c r="C48" s="68">
        <v>20010</v>
      </c>
      <c r="D48" s="65"/>
      <c r="E48" s="188">
        <v>22496</v>
      </c>
      <c r="F48" s="66"/>
      <c r="G48" s="68">
        <v>30457</v>
      </c>
      <c r="H48" s="66"/>
      <c r="I48" s="142"/>
    </row>
    <row r="49" spans="1:9" s="50" customFormat="1" ht="26.25" customHeight="1">
      <c r="A49" s="65" t="s">
        <v>75</v>
      </c>
      <c r="B49" s="65"/>
      <c r="C49" s="66">
        <v>532</v>
      </c>
      <c r="D49" s="65"/>
      <c r="E49" s="188">
        <v>512</v>
      </c>
      <c r="F49" s="66"/>
      <c r="G49" s="66">
        <v>337</v>
      </c>
      <c r="H49" s="66"/>
      <c r="I49" s="49"/>
    </row>
    <row r="50" spans="1:10" s="50" customFormat="1" ht="26.25" customHeight="1">
      <c r="A50" s="65" t="s">
        <v>23</v>
      </c>
      <c r="B50" s="65"/>
      <c r="C50" s="66">
        <v>16011</v>
      </c>
      <c r="D50" s="65"/>
      <c r="E50" s="188">
        <v>16011</v>
      </c>
      <c r="F50" s="66"/>
      <c r="G50" s="66">
        <v>19736</v>
      </c>
      <c r="H50" s="66"/>
      <c r="I50" s="142"/>
      <c r="J50" s="79"/>
    </row>
    <row r="51" spans="1:10" s="50" customFormat="1" ht="24.75" customHeight="1" hidden="1">
      <c r="A51" s="65" t="s">
        <v>24</v>
      </c>
      <c r="B51" s="65"/>
      <c r="C51" s="66">
        <v>0</v>
      </c>
      <c r="D51" s="65"/>
      <c r="E51" s="66">
        <v>0</v>
      </c>
      <c r="F51" s="66"/>
      <c r="G51" s="66">
        <v>0</v>
      </c>
      <c r="H51" s="66"/>
      <c r="I51" s="49"/>
      <c r="J51" s="79"/>
    </row>
    <row r="52" spans="1:9" s="78" customFormat="1" ht="25.5" customHeight="1">
      <c r="A52" s="197" t="s">
        <v>80</v>
      </c>
      <c r="B52" s="62"/>
      <c r="C52" s="199">
        <v>201217</v>
      </c>
      <c r="D52" s="76"/>
      <c r="E52" s="199">
        <v>225978</v>
      </c>
      <c r="F52" s="76"/>
      <c r="G52" s="199">
        <v>298862</v>
      </c>
      <c r="H52" s="76"/>
      <c r="I52" s="77"/>
    </row>
    <row r="53" spans="1:11" s="50" customFormat="1" ht="26.25" customHeight="1">
      <c r="A53" s="65" t="s">
        <v>146</v>
      </c>
      <c r="B53" s="65"/>
      <c r="C53" s="66">
        <v>110637</v>
      </c>
      <c r="D53" s="65"/>
      <c r="E53" s="188">
        <v>110623</v>
      </c>
      <c r="F53" s="66"/>
      <c r="G53" s="66">
        <v>204370</v>
      </c>
      <c r="H53" s="66"/>
      <c r="I53" s="142"/>
      <c r="J53" s="79"/>
      <c r="K53" s="79"/>
    </row>
    <row r="54" spans="1:9" s="50" customFormat="1" ht="26.25" customHeight="1">
      <c r="A54" s="195" t="s">
        <v>116</v>
      </c>
      <c r="B54" s="65"/>
      <c r="C54" s="68">
        <v>110637</v>
      </c>
      <c r="D54" s="65"/>
      <c r="E54" s="188">
        <v>110623</v>
      </c>
      <c r="F54" s="66"/>
      <c r="G54" s="68">
        <v>110443</v>
      </c>
      <c r="H54" s="66"/>
      <c r="I54" s="49"/>
    </row>
    <row r="55" spans="1:9" s="50" customFormat="1" ht="26.25" customHeight="1">
      <c r="A55" s="65" t="s">
        <v>73</v>
      </c>
      <c r="B55" s="65"/>
      <c r="C55" s="66">
        <v>29278</v>
      </c>
      <c r="D55" s="65"/>
      <c r="E55" s="188">
        <v>66663</v>
      </c>
      <c r="F55" s="66"/>
      <c r="G55" s="66">
        <v>21227</v>
      </c>
      <c r="H55" s="66"/>
      <c r="I55" s="142"/>
    </row>
    <row r="56" spans="1:9" s="50" customFormat="1" ht="26.25" customHeight="1">
      <c r="A56" s="65" t="s">
        <v>74</v>
      </c>
      <c r="B56" s="65"/>
      <c r="C56" s="68">
        <v>2128</v>
      </c>
      <c r="D56" s="65"/>
      <c r="E56" s="188">
        <v>1606</v>
      </c>
      <c r="F56" s="66"/>
      <c r="G56" s="68">
        <v>6611</v>
      </c>
      <c r="H56" s="66"/>
      <c r="I56" s="49"/>
    </row>
    <row r="57" spans="1:12" s="50" customFormat="1" ht="26.25" customHeight="1">
      <c r="A57" s="65" t="s">
        <v>123</v>
      </c>
      <c r="B57" s="65"/>
      <c r="C57" s="66">
        <v>51379</v>
      </c>
      <c r="D57" s="65"/>
      <c r="E57" s="188">
        <v>37226</v>
      </c>
      <c r="F57" s="66"/>
      <c r="G57" s="66">
        <v>54250</v>
      </c>
      <c r="H57" s="66"/>
      <c r="I57" s="142"/>
      <c r="L57" s="79"/>
    </row>
    <row r="58" spans="1:12" s="50" customFormat="1" ht="31.5" customHeight="1" hidden="1">
      <c r="A58" s="195" t="s">
        <v>117</v>
      </c>
      <c r="B58" s="65"/>
      <c r="C58" s="66"/>
      <c r="D58" s="65"/>
      <c r="E58" s="188"/>
      <c r="F58" s="66"/>
      <c r="G58" s="66"/>
      <c r="H58" s="66"/>
      <c r="I58" s="49"/>
      <c r="L58" s="79"/>
    </row>
    <row r="59" spans="1:9" s="50" customFormat="1" ht="26.25" customHeight="1">
      <c r="A59" s="65" t="s">
        <v>23</v>
      </c>
      <c r="B59" s="65"/>
      <c r="C59" s="66">
        <v>3856</v>
      </c>
      <c r="D59" s="65"/>
      <c r="E59" s="188">
        <v>3994</v>
      </c>
      <c r="F59" s="66"/>
      <c r="G59" s="66">
        <v>4527</v>
      </c>
      <c r="H59" s="66"/>
      <c r="I59" s="142"/>
    </row>
    <row r="60" spans="1:9" s="50" customFormat="1" ht="26.25" customHeight="1">
      <c r="A60" s="65" t="s">
        <v>24</v>
      </c>
      <c r="B60" s="65"/>
      <c r="C60" s="66">
        <v>3939</v>
      </c>
      <c r="D60" s="65"/>
      <c r="E60" s="188">
        <v>5866</v>
      </c>
      <c r="F60" s="66"/>
      <c r="G60" s="66">
        <v>7877</v>
      </c>
      <c r="H60" s="66"/>
      <c r="I60" s="142"/>
    </row>
    <row r="61" spans="1:9" s="78" customFormat="1" ht="32.25" customHeight="1" hidden="1">
      <c r="A61" s="219" t="s">
        <v>76</v>
      </c>
      <c r="B61" s="77"/>
      <c r="C61" s="80"/>
      <c r="D61" s="77"/>
      <c r="E61" s="80"/>
      <c r="F61" s="80"/>
      <c r="G61" s="80"/>
      <c r="H61" s="80"/>
      <c r="I61" s="77"/>
    </row>
    <row r="62" spans="1:9" s="50" customFormat="1" ht="14.25" customHeight="1">
      <c r="A62" s="49"/>
      <c r="B62" s="49"/>
      <c r="C62" s="66"/>
      <c r="D62" s="49"/>
      <c r="E62" s="66"/>
      <c r="F62" s="66"/>
      <c r="G62" s="66"/>
      <c r="H62" s="66"/>
      <c r="I62" s="49"/>
    </row>
    <row r="63" spans="1:8" s="72" customFormat="1" ht="30.75" customHeight="1">
      <c r="A63" s="127" t="s">
        <v>109</v>
      </c>
      <c r="B63" s="69"/>
      <c r="C63" s="129">
        <v>2083388</v>
      </c>
      <c r="D63" s="71">
        <v>0</v>
      </c>
      <c r="E63" s="129">
        <v>2123653</v>
      </c>
      <c r="F63" s="71"/>
      <c r="G63" s="129">
        <v>2173084</v>
      </c>
      <c r="H63" s="71"/>
    </row>
    <row r="64" s="49" customFormat="1" ht="14.25"/>
    <row r="65" s="50" customFormat="1" ht="14.25">
      <c r="D65" s="49"/>
    </row>
    <row r="66" spans="1:8" s="50" customFormat="1" ht="30" customHeight="1">
      <c r="A66" s="253" t="s">
        <v>184</v>
      </c>
      <c r="B66" s="253"/>
      <c r="C66" s="253"/>
      <c r="D66" s="253"/>
      <c r="E66" s="253"/>
      <c r="F66" s="253"/>
      <c r="G66" s="253"/>
      <c r="H66" s="253"/>
    </row>
    <row r="67" s="50" customFormat="1" ht="14.25">
      <c r="D67" s="49"/>
    </row>
    <row r="68" spans="3:8" s="50" customFormat="1" ht="14.25">
      <c r="C68" s="79"/>
      <c r="D68" s="142"/>
      <c r="E68" s="79"/>
      <c r="F68" s="79"/>
      <c r="G68" s="79"/>
      <c r="H68" s="79"/>
    </row>
    <row r="69" s="50" customFormat="1" ht="14.25">
      <c r="D69" s="49"/>
    </row>
    <row r="70" s="50" customFormat="1" ht="14.25">
      <c r="D70" s="49"/>
    </row>
    <row r="71" s="50" customFormat="1" ht="14.25">
      <c r="D71" s="49"/>
    </row>
    <row r="72" spans="4:7" s="50" customFormat="1" ht="14.25" hidden="1">
      <c r="D72" s="49"/>
      <c r="G72" s="50">
        <v>0</v>
      </c>
    </row>
    <row r="73" s="50" customFormat="1" ht="14.25" hidden="1">
      <c r="D73" s="49"/>
    </row>
    <row r="74" s="50" customFormat="1" ht="14.25" hidden="1">
      <c r="D74" s="49"/>
    </row>
    <row r="75" s="50" customFormat="1" ht="14.25">
      <c r="D75" s="49"/>
    </row>
    <row r="76" s="50" customFormat="1" ht="14.25">
      <c r="D76" s="49"/>
    </row>
    <row r="77" s="50" customFormat="1" ht="14.25">
      <c r="D77" s="49"/>
    </row>
    <row r="78" s="50" customFormat="1" ht="14.25">
      <c r="D78" s="49"/>
    </row>
    <row r="79" s="50" customFormat="1" ht="14.25">
      <c r="D79" s="49"/>
    </row>
    <row r="80" s="50" customFormat="1" ht="14.25">
      <c r="D80" s="49"/>
    </row>
  </sheetData>
  <sheetProtection password="C71E"/>
  <mergeCells count="8">
    <mergeCell ref="A66:H66"/>
    <mergeCell ref="A2:H2"/>
    <mergeCell ref="A4:H4"/>
    <mergeCell ref="A37:H37"/>
    <mergeCell ref="A36:H36"/>
    <mergeCell ref="A3:H3"/>
    <mergeCell ref="A35:H35"/>
    <mergeCell ref="A33:H33"/>
  </mergeCells>
  <printOptions horizontalCentered="1"/>
  <pageMargins left="0.2362204724409449" right="0.2362204724409449" top="0.8267716535433072" bottom="0.5118110236220472" header="0.2362204724409449" footer="0.2755905511811024"/>
  <pageSetup firstPageNumber="1" useFirstPageNumber="1" horizontalDpi="1200" verticalDpi="1200" orientation="portrait" paperSize="9" scale="70" r:id="rId1"/>
  <headerFooter alignWithMargins="0">
    <oddHeader>&amp;L&amp;8
&amp;C&amp;"Arial,Pogrubiony"Orbis Spółka Akcyjna&amp;"Arial,Normalny"
Skrócone śródroczne sprawozdanie finansowe - pierwszy kwartał 2012 roku
(wszystkie kwoty wyrażone są w tys. zł, o ile nie podano inaczej)</oddHeader>
    <oddFooter>&amp;R&amp;P</oddFooter>
  </headerFooter>
  <rowBreaks count="1" manualBreakCount="1">
    <brk id="3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="75" zoomScaleNormal="90" zoomScaleSheetLayoutView="75" zoomScalePageLayoutView="0" workbookViewId="0" topLeftCell="A41">
      <selection activeCell="A69" sqref="A69:IV69"/>
    </sheetView>
  </sheetViews>
  <sheetFormatPr defaultColWidth="9.140625" defaultRowHeight="12.75" outlineLevelRow="1"/>
  <cols>
    <col min="1" max="1" width="53.140625" style="98" customWidth="1"/>
    <col min="2" max="2" width="4.421875" style="98" customWidth="1"/>
    <col min="3" max="3" width="13.28125" style="98" customWidth="1"/>
    <col min="4" max="4" width="1.8515625" style="98" customWidth="1"/>
    <col min="5" max="5" width="13.28125" style="97" customWidth="1"/>
    <col min="6" max="6" width="1.28515625" style="88" customWidth="1"/>
    <col min="7" max="7" width="10.421875" style="88" customWidth="1"/>
    <col min="8" max="9" width="9.140625" style="88" customWidth="1"/>
    <col min="10" max="16384" width="9.140625" style="88" customWidth="1"/>
  </cols>
  <sheetData>
    <row r="1" spans="1:5" s="3" customFormat="1" ht="12.75">
      <c r="A1" s="201"/>
      <c r="B1" s="7"/>
      <c r="C1" s="7"/>
      <c r="D1" s="7"/>
      <c r="E1" s="4"/>
    </row>
    <row r="2" spans="1:6" s="3" customFormat="1" ht="45" customHeight="1">
      <c r="A2" s="266" t="s">
        <v>78</v>
      </c>
      <c r="B2" s="266"/>
      <c r="C2" s="266"/>
      <c r="D2" s="266"/>
      <c r="E2" s="267"/>
      <c r="F2" s="267"/>
    </row>
    <row r="3" spans="1:6" s="3" customFormat="1" ht="24" customHeight="1">
      <c r="A3" s="268" t="s">
        <v>175</v>
      </c>
      <c r="B3" s="269"/>
      <c r="C3" s="269"/>
      <c r="D3" s="269"/>
      <c r="E3" s="269"/>
      <c r="F3" s="269"/>
    </row>
    <row r="4" spans="1:6" s="3" customFormat="1" ht="9" customHeight="1">
      <c r="A4" s="264"/>
      <c r="B4" s="265"/>
      <c r="C4" s="265"/>
      <c r="D4" s="265"/>
      <c r="E4" s="265"/>
      <c r="F4" s="265"/>
    </row>
    <row r="5" spans="1:6" s="3" customFormat="1" ht="9" customHeight="1">
      <c r="A5" s="22"/>
      <c r="B5" s="22"/>
      <c r="C5" s="22"/>
      <c r="D5" s="22"/>
      <c r="E5" s="42"/>
      <c r="F5" s="42"/>
    </row>
    <row r="6" spans="1:6" s="3" customFormat="1" ht="48" customHeight="1">
      <c r="A6" s="4"/>
      <c r="B6" s="4"/>
      <c r="C6" s="130" t="s">
        <v>177</v>
      </c>
      <c r="D6" s="4"/>
      <c r="E6" s="130" t="s">
        <v>155</v>
      </c>
      <c r="F6" s="42"/>
    </row>
    <row r="7" spans="1:6" s="3" customFormat="1" ht="13.5" customHeight="1">
      <c r="A7" s="4"/>
      <c r="B7" s="4"/>
      <c r="C7" s="24"/>
      <c r="D7" s="4"/>
      <c r="E7" s="24"/>
      <c r="F7" s="24"/>
    </row>
    <row r="8" spans="1:6" s="3" customFormat="1" ht="13.5" customHeight="1" hidden="1">
      <c r="A8" s="4"/>
      <c r="B8" s="4"/>
      <c r="C8" s="4"/>
      <c r="D8" s="4"/>
      <c r="E8" s="4"/>
      <c r="F8" s="82"/>
    </row>
    <row r="9" spans="1:6" s="3" customFormat="1" ht="14.25">
      <c r="A9" s="32" t="s">
        <v>65</v>
      </c>
      <c r="B9" s="32"/>
      <c r="C9" s="32">
        <v>105509</v>
      </c>
      <c r="D9" s="32"/>
      <c r="E9" s="32">
        <v>114038</v>
      </c>
      <c r="F9" s="83"/>
    </row>
    <row r="10" spans="1:6" s="3" customFormat="1" ht="42.75">
      <c r="A10" s="28" t="s">
        <v>149</v>
      </c>
      <c r="B10" s="28"/>
      <c r="C10" s="32">
        <v>13</v>
      </c>
      <c r="D10" s="28"/>
      <c r="E10" s="32">
        <v>8</v>
      </c>
      <c r="F10" s="83"/>
    </row>
    <row r="11" spans="1:6" s="3" customFormat="1" ht="21.75" customHeight="1">
      <c r="A11" s="28" t="s">
        <v>122</v>
      </c>
      <c r="B11" s="28"/>
      <c r="C11" s="32">
        <v>-96872</v>
      </c>
      <c r="D11" s="28"/>
      <c r="E11" s="32">
        <v>-104396</v>
      </c>
      <c r="F11" s="83"/>
    </row>
    <row r="12" spans="1:11" s="2" customFormat="1" ht="24" customHeight="1">
      <c r="A12" s="131" t="s">
        <v>141</v>
      </c>
      <c r="B12" s="25"/>
      <c r="C12" s="132">
        <v>8650</v>
      </c>
      <c r="D12" s="25"/>
      <c r="E12" s="132">
        <v>9650</v>
      </c>
      <c r="F12" s="84"/>
      <c r="K12" s="3"/>
    </row>
    <row r="13" spans="1:11" s="2" customFormat="1" ht="10.5" customHeight="1">
      <c r="A13" s="25"/>
      <c r="B13" s="25"/>
      <c r="C13" s="32"/>
      <c r="D13" s="25"/>
      <c r="E13" s="32"/>
      <c r="F13" s="84"/>
      <c r="K13" s="3"/>
    </row>
    <row r="14" spans="1:6" s="3" customFormat="1" ht="21.75" customHeight="1">
      <c r="A14" s="28" t="s">
        <v>26</v>
      </c>
      <c r="B14" s="28"/>
      <c r="C14" s="32">
        <v>1563</v>
      </c>
      <c r="D14" s="28"/>
      <c r="E14" s="32">
        <v>17108</v>
      </c>
      <c r="F14" s="83"/>
    </row>
    <row r="15" spans="1:6" s="3" customFormat="1" ht="21.75" customHeight="1">
      <c r="A15" s="28" t="s">
        <v>86</v>
      </c>
      <c r="B15" s="28"/>
      <c r="C15" s="32">
        <v>-5422</v>
      </c>
      <c r="D15" s="28"/>
      <c r="E15" s="32">
        <v>-5768</v>
      </c>
      <c r="F15" s="83"/>
    </row>
    <row r="16" spans="1:6" s="3" customFormat="1" ht="21.75" customHeight="1">
      <c r="A16" s="28" t="s">
        <v>25</v>
      </c>
      <c r="B16" s="28"/>
      <c r="C16" s="32">
        <v>-16889</v>
      </c>
      <c r="D16" s="28"/>
      <c r="E16" s="32">
        <v>-18492</v>
      </c>
      <c r="F16" s="26"/>
    </row>
    <row r="17" spans="1:6" s="3" customFormat="1" ht="21.75" customHeight="1">
      <c r="A17" s="28" t="s">
        <v>27</v>
      </c>
      <c r="B17" s="28"/>
      <c r="C17" s="32">
        <v>-3473</v>
      </c>
      <c r="D17" s="28"/>
      <c r="E17" s="32">
        <v>-5271</v>
      </c>
      <c r="F17" s="26"/>
    </row>
    <row r="18" spans="1:6" s="3" customFormat="1" ht="21.75" customHeight="1" hidden="1">
      <c r="A18" s="28" t="s">
        <v>154</v>
      </c>
      <c r="B18" s="28"/>
      <c r="C18" s="32">
        <v>0</v>
      </c>
      <c r="D18" s="28"/>
      <c r="E18" s="32">
        <v>0</v>
      </c>
      <c r="F18" s="26"/>
    </row>
    <row r="19" spans="1:6" s="3" customFormat="1" ht="26.25" customHeight="1">
      <c r="A19" s="131" t="s">
        <v>159</v>
      </c>
      <c r="B19" s="25"/>
      <c r="C19" s="132">
        <v>-15571</v>
      </c>
      <c r="D19" s="25"/>
      <c r="E19" s="132">
        <v>-2773</v>
      </c>
      <c r="F19" s="26"/>
    </row>
    <row r="20" spans="1:6" s="3" customFormat="1" ht="5.25" customHeight="1">
      <c r="A20" s="25"/>
      <c r="B20" s="25"/>
      <c r="C20" s="32"/>
      <c r="D20" s="25"/>
      <c r="E20" s="32"/>
      <c r="F20" s="26"/>
    </row>
    <row r="21" spans="1:6" s="3" customFormat="1" ht="29.25" customHeight="1">
      <c r="A21" s="28" t="s">
        <v>165</v>
      </c>
      <c r="B21" s="28"/>
      <c r="C21" s="32">
        <v>0</v>
      </c>
      <c r="D21" s="28"/>
      <c r="E21" s="32">
        <v>3867</v>
      </c>
      <c r="F21" s="26"/>
    </row>
    <row r="22" spans="1:6" s="3" customFormat="1" ht="27.75" customHeight="1">
      <c r="A22" s="28" t="s">
        <v>89</v>
      </c>
      <c r="B22" s="28"/>
      <c r="C22" s="32">
        <v>1295</v>
      </c>
      <c r="D22" s="28"/>
      <c r="E22" s="32">
        <v>705</v>
      </c>
      <c r="F22" s="37"/>
    </row>
    <row r="23" spans="1:6" s="3" customFormat="1" ht="21.75" customHeight="1">
      <c r="A23" s="28" t="s">
        <v>77</v>
      </c>
      <c r="B23" s="28"/>
      <c r="C23" s="32">
        <v>-1497</v>
      </c>
      <c r="D23" s="28"/>
      <c r="E23" s="32">
        <v>-3826</v>
      </c>
      <c r="F23" s="26"/>
    </row>
    <row r="24" spans="1:6" s="3" customFormat="1" ht="27.75" customHeight="1" hidden="1">
      <c r="A24" s="28" t="s">
        <v>124</v>
      </c>
      <c r="B24" s="28"/>
      <c r="C24" s="32"/>
      <c r="D24" s="28"/>
      <c r="E24" s="32"/>
      <c r="F24" s="26"/>
    </row>
    <row r="25" spans="1:6" s="3" customFormat="1" ht="24.75" customHeight="1">
      <c r="A25" s="131" t="s">
        <v>160</v>
      </c>
      <c r="B25" s="25"/>
      <c r="C25" s="132">
        <v>-15773</v>
      </c>
      <c r="D25" s="25"/>
      <c r="E25" s="132">
        <v>-2027</v>
      </c>
      <c r="F25" s="26"/>
    </row>
    <row r="26" spans="1:6" s="3" customFormat="1" ht="6.75" customHeight="1">
      <c r="A26" s="25"/>
      <c r="B26" s="25"/>
      <c r="C26" s="32"/>
      <c r="D26" s="25"/>
      <c r="E26" s="32"/>
      <c r="F26" s="26"/>
    </row>
    <row r="27" spans="1:6" s="3" customFormat="1" ht="16.5" customHeight="1">
      <c r="A27" s="28" t="s">
        <v>28</v>
      </c>
      <c r="B27" s="28"/>
      <c r="C27" s="32">
        <v>2735</v>
      </c>
      <c r="D27" s="28"/>
      <c r="E27" s="32">
        <v>-169</v>
      </c>
      <c r="F27" s="26"/>
    </row>
    <row r="28" spans="1:6" s="3" customFormat="1" ht="3.75" customHeight="1">
      <c r="A28" s="133"/>
      <c r="B28" s="28"/>
      <c r="C28" s="134"/>
      <c r="D28" s="28"/>
      <c r="E28" s="134"/>
      <c r="F28" s="26"/>
    </row>
    <row r="29" spans="1:6" s="3" customFormat="1" ht="35.25" customHeight="1" hidden="1" thickBot="1">
      <c r="A29" s="234" t="s">
        <v>110</v>
      </c>
      <c r="B29" s="25"/>
      <c r="C29" s="86">
        <v>-13038</v>
      </c>
      <c r="D29" s="25"/>
      <c r="E29" s="86">
        <v>-2196</v>
      </c>
      <c r="F29" s="26"/>
    </row>
    <row r="30" spans="1:6" s="3" customFormat="1" ht="11.25" customHeight="1" hidden="1" thickTop="1">
      <c r="A30" s="25"/>
      <c r="B30" s="25"/>
      <c r="C30" s="32"/>
      <c r="D30" s="25"/>
      <c r="E30" s="32"/>
      <c r="F30" s="26"/>
    </row>
    <row r="31" spans="1:6" s="3" customFormat="1" ht="17.25" customHeight="1" hidden="1">
      <c r="A31" s="25" t="s">
        <v>66</v>
      </c>
      <c r="B31" s="25"/>
      <c r="C31" s="85"/>
      <c r="D31" s="25"/>
      <c r="E31" s="85"/>
      <c r="F31" s="27"/>
    </row>
    <row r="32" spans="1:6" s="3" customFormat="1" ht="27" customHeight="1" hidden="1">
      <c r="A32" s="28" t="s">
        <v>67</v>
      </c>
      <c r="B32" s="25"/>
      <c r="C32" s="32"/>
      <c r="D32" s="25"/>
      <c r="E32" s="32"/>
      <c r="F32" s="26"/>
    </row>
    <row r="33" spans="1:6" s="3" customFormat="1" ht="21" customHeight="1">
      <c r="A33" s="135" t="s">
        <v>161</v>
      </c>
      <c r="B33" s="25"/>
      <c r="C33" s="136">
        <v>-13038</v>
      </c>
      <c r="D33" s="25"/>
      <c r="E33" s="136">
        <v>-2196</v>
      </c>
      <c r="F33" s="27"/>
    </row>
    <row r="34" spans="1:6" s="3" customFormat="1" ht="12" customHeight="1">
      <c r="A34" s="25"/>
      <c r="B34" s="25"/>
      <c r="C34" s="25"/>
      <c r="D34" s="25"/>
      <c r="E34" s="25"/>
      <c r="F34" s="26"/>
    </row>
    <row r="35" spans="1:6" s="3" customFormat="1" ht="18" customHeight="1">
      <c r="A35" s="29" t="s">
        <v>162</v>
      </c>
      <c r="B35" s="28"/>
      <c r="C35" s="28"/>
      <c r="D35" s="28"/>
      <c r="E35" s="28"/>
      <c r="F35" s="26"/>
    </row>
    <row r="36" spans="1:6" ht="23.25" customHeight="1" hidden="1" outlineLevel="1">
      <c r="A36" s="87" t="s">
        <v>64</v>
      </c>
      <c r="B36" s="87"/>
      <c r="C36" s="87"/>
      <c r="D36" s="87"/>
      <c r="E36" s="87"/>
      <c r="F36" s="37"/>
    </row>
    <row r="37" spans="1:6" ht="23.25" customHeight="1" hidden="1" outlineLevel="1">
      <c r="A37" s="87" t="s">
        <v>63</v>
      </c>
      <c r="B37" s="87"/>
      <c r="C37" s="87"/>
      <c r="D37" s="87"/>
      <c r="E37" s="87"/>
      <c r="F37" s="37"/>
    </row>
    <row r="38" spans="1:6" s="3" customFormat="1" ht="8.25" customHeight="1" outlineLevel="1">
      <c r="A38" s="33"/>
      <c r="B38" s="33"/>
      <c r="C38" s="33"/>
      <c r="D38" s="33"/>
      <c r="E38" s="33"/>
      <c r="F38" s="33"/>
    </row>
    <row r="39" spans="1:6" ht="21.75" customHeight="1" outlineLevel="1">
      <c r="A39" s="25" t="s">
        <v>163</v>
      </c>
      <c r="B39" s="25"/>
      <c r="C39" s="25"/>
      <c r="D39" s="25"/>
      <c r="E39" s="25"/>
      <c r="F39" s="26"/>
    </row>
    <row r="40" spans="1:6" ht="14.25" customHeight="1" outlineLevel="1">
      <c r="A40" s="28" t="s">
        <v>164</v>
      </c>
      <c r="B40" s="25"/>
      <c r="C40" s="90">
        <v>-0.28296108115353324</v>
      </c>
      <c r="D40" s="91"/>
      <c r="E40" s="90">
        <v>-0.0476593445477189</v>
      </c>
      <c r="F40" s="90"/>
    </row>
    <row r="41" spans="1:6" ht="13.5" customHeight="1">
      <c r="A41" s="224"/>
      <c r="B41" s="225"/>
      <c r="C41" s="226"/>
      <c r="D41" s="227"/>
      <c r="E41" s="226"/>
      <c r="F41" s="226"/>
    </row>
    <row r="42" spans="1:6" ht="10.5" customHeight="1">
      <c r="A42" s="29"/>
      <c r="B42" s="25"/>
      <c r="C42" s="90"/>
      <c r="D42" s="91"/>
      <c r="E42" s="90"/>
      <c r="F42" s="92"/>
    </row>
    <row r="43" spans="1:6" s="3" customFormat="1" ht="37.5" customHeight="1">
      <c r="A43" s="266" t="s">
        <v>127</v>
      </c>
      <c r="B43" s="266"/>
      <c r="C43" s="266"/>
      <c r="D43" s="266"/>
      <c r="E43" s="267"/>
      <c r="F43" s="267"/>
    </row>
    <row r="44" spans="1:6" s="3" customFormat="1" ht="24.75" customHeight="1">
      <c r="A44" s="268" t="s">
        <v>175</v>
      </c>
      <c r="B44" s="269"/>
      <c r="C44" s="269"/>
      <c r="D44" s="269"/>
      <c r="E44" s="269"/>
      <c r="F44" s="269"/>
    </row>
    <row r="45" spans="1:6" s="3" customFormat="1" ht="12.75" customHeight="1">
      <c r="A45" s="264"/>
      <c r="B45" s="265"/>
      <c r="C45" s="265"/>
      <c r="D45" s="265"/>
      <c r="E45" s="265"/>
      <c r="F45" s="265"/>
    </row>
    <row r="46" spans="1:6" s="3" customFormat="1" ht="12">
      <c r="A46" s="43"/>
      <c r="B46" s="43"/>
      <c r="C46" s="43"/>
      <c r="D46" s="43"/>
      <c r="E46" s="44"/>
      <c r="F46" s="44"/>
    </row>
    <row r="47" spans="1:6" s="3" customFormat="1" ht="12" hidden="1">
      <c r="A47" s="43"/>
      <c r="B47" s="43"/>
      <c r="C47" s="43"/>
      <c r="D47" s="43"/>
      <c r="E47" s="44"/>
      <c r="F47" s="44"/>
    </row>
    <row r="48" spans="1:6" s="3" customFormat="1" ht="43.5" customHeight="1">
      <c r="A48" s="4"/>
      <c r="B48" s="4"/>
      <c r="C48" s="130" t="s">
        <v>177</v>
      </c>
      <c r="D48" s="4"/>
      <c r="E48" s="130" t="s">
        <v>155</v>
      </c>
      <c r="F48" s="32"/>
    </row>
    <row r="49" spans="1:6" s="3" customFormat="1" ht="12">
      <c r="A49" s="43"/>
      <c r="B49" s="43"/>
      <c r="C49" s="43"/>
      <c r="D49" s="43"/>
      <c r="E49" s="43"/>
      <c r="F49" s="44"/>
    </row>
    <row r="50" spans="1:6" s="4" customFormat="1" ht="12" hidden="1">
      <c r="A50" s="43"/>
      <c r="B50" s="43"/>
      <c r="C50" s="43"/>
      <c r="D50" s="43"/>
      <c r="E50" s="43"/>
      <c r="F50" s="44"/>
    </row>
    <row r="51" spans="1:6" s="213" customFormat="1" ht="21" customHeight="1">
      <c r="A51" s="217" t="s">
        <v>161</v>
      </c>
      <c r="B51" s="210"/>
      <c r="C51" s="132">
        <v>-13038</v>
      </c>
      <c r="D51" s="210"/>
      <c r="E51" s="132">
        <v>-2196</v>
      </c>
      <c r="F51" s="27"/>
    </row>
    <row r="52" spans="1:6" s="213" customFormat="1" ht="6" customHeight="1">
      <c r="A52" s="235"/>
      <c r="B52" s="235"/>
      <c r="C52" s="235"/>
      <c r="D52" s="235"/>
      <c r="E52" s="235"/>
      <c r="F52" s="235"/>
    </row>
    <row r="53" spans="1:6" s="213" customFormat="1" ht="31.5" customHeight="1" hidden="1" outlineLevel="1">
      <c r="A53" s="210" t="s">
        <v>128</v>
      </c>
      <c r="B53" s="210"/>
      <c r="C53" s="215"/>
      <c r="D53" s="210"/>
      <c r="E53" s="215"/>
      <c r="F53" s="212"/>
    </row>
    <row r="54" spans="1:6" s="213" customFormat="1" ht="24.75" customHeight="1" hidden="1" outlineLevel="1">
      <c r="A54" s="210" t="s">
        <v>69</v>
      </c>
      <c r="B54" s="210"/>
      <c r="C54" s="215"/>
      <c r="D54" s="210"/>
      <c r="E54" s="215"/>
      <c r="F54" s="212"/>
    </row>
    <row r="55" spans="1:6" s="213" customFormat="1" ht="24.75" customHeight="1" hidden="1" outlineLevel="1">
      <c r="A55" s="210" t="s">
        <v>129</v>
      </c>
      <c r="B55" s="210"/>
      <c r="C55" s="215"/>
      <c r="D55" s="210"/>
      <c r="E55" s="215"/>
      <c r="F55" s="211"/>
    </row>
    <row r="56" spans="1:6" s="213" customFormat="1" ht="21" customHeight="1" collapsed="1">
      <c r="A56" s="217" t="s">
        <v>132</v>
      </c>
      <c r="B56" s="210"/>
      <c r="C56" s="132">
        <v>0</v>
      </c>
      <c r="D56" s="210"/>
      <c r="E56" s="132">
        <v>0</v>
      </c>
      <c r="F56" s="27"/>
    </row>
    <row r="57" spans="1:6" s="214" customFormat="1" ht="21.75" customHeight="1">
      <c r="A57" s="210" t="s">
        <v>135</v>
      </c>
      <c r="B57" s="210"/>
      <c r="C57" s="215">
        <v>0</v>
      </c>
      <c r="D57" s="210"/>
      <c r="E57" s="215">
        <v>0</v>
      </c>
      <c r="F57" s="212"/>
    </row>
    <row r="58" spans="1:6" s="213" customFormat="1" ht="21" customHeight="1">
      <c r="A58" s="217" t="s">
        <v>143</v>
      </c>
      <c r="B58" s="210"/>
      <c r="C58" s="132">
        <v>0</v>
      </c>
      <c r="D58" s="210"/>
      <c r="E58" s="132">
        <v>0</v>
      </c>
      <c r="F58" s="27"/>
    </row>
    <row r="59" spans="1:6" s="3" customFormat="1" ht="21.75" customHeight="1">
      <c r="A59" s="236" t="s">
        <v>166</v>
      </c>
      <c r="B59" s="237"/>
      <c r="C59" s="238">
        <v>-13038</v>
      </c>
      <c r="D59" s="237"/>
      <c r="E59" s="238">
        <v>-2196</v>
      </c>
      <c r="F59" s="239"/>
    </row>
    <row r="60" s="3" customFormat="1" ht="12">
      <c r="E60" s="4"/>
    </row>
    <row r="61" s="3" customFormat="1" ht="12">
      <c r="E61" s="4"/>
    </row>
    <row r="62" s="3" customFormat="1" ht="12">
      <c r="E62" s="4"/>
    </row>
    <row r="63" spans="1:6" s="3" customFormat="1" ht="29.25" customHeight="1">
      <c r="A63" s="263" t="s">
        <v>176</v>
      </c>
      <c r="B63" s="263"/>
      <c r="C63" s="263"/>
      <c r="D63" s="263"/>
      <c r="E63" s="263"/>
      <c r="F63" s="263"/>
    </row>
    <row r="69" spans="1:6" ht="12">
      <c r="A69" s="93"/>
      <c r="B69" s="93"/>
      <c r="C69" s="94"/>
      <c r="D69" s="93"/>
      <c r="E69" s="94"/>
      <c r="F69" s="94"/>
    </row>
    <row r="70" spans="1:6" ht="12" hidden="1">
      <c r="A70" s="93"/>
      <c r="B70" s="93"/>
      <c r="C70" s="93"/>
      <c r="D70" s="93"/>
      <c r="E70" s="95"/>
      <c r="F70" s="95"/>
    </row>
    <row r="71" spans="1:6" ht="12" hidden="1">
      <c r="A71" s="96"/>
      <c r="B71" s="96"/>
      <c r="C71" s="96"/>
      <c r="D71" s="96"/>
      <c r="E71" s="96"/>
      <c r="F71" s="96"/>
    </row>
    <row r="72" ht="12" hidden="1"/>
  </sheetData>
  <sheetProtection password="C71E"/>
  <mergeCells count="7">
    <mergeCell ref="A63:F63"/>
    <mergeCell ref="A45:F45"/>
    <mergeCell ref="A2:F2"/>
    <mergeCell ref="A4:F4"/>
    <mergeCell ref="A3:F3"/>
    <mergeCell ref="A44:F44"/>
    <mergeCell ref="A43:F43"/>
  </mergeCells>
  <printOptions horizontalCentered="1"/>
  <pageMargins left="0.2362204724409449" right="0.2362204724409449" top="0.8267716535433072" bottom="0.5118110236220472" header="0.2362204724409449" footer="0.2755905511811024"/>
  <pageSetup firstPageNumber="3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pierwszy kwartał 2012 roku
(wszystkie kwoty wyrażone są w tys. zł, o ile nie podano inaczej)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view="pageBreakPreview" zoomScale="75" zoomScaleSheetLayoutView="75" zoomScalePageLayoutView="0" workbookViewId="0" topLeftCell="A25">
      <selection activeCell="A3" sqref="A3:L45"/>
    </sheetView>
  </sheetViews>
  <sheetFormatPr defaultColWidth="9.140625" defaultRowHeight="13.5" customHeight="1"/>
  <cols>
    <col min="1" max="1" width="39.57421875" style="46" customWidth="1"/>
    <col min="2" max="2" width="1.1484375" style="46" customWidth="1"/>
    <col min="3" max="3" width="13.28125" style="46" customWidth="1"/>
    <col min="4" max="4" width="0.9921875" style="46" customWidth="1"/>
    <col min="5" max="5" width="12.7109375" style="46" customWidth="1"/>
    <col min="6" max="6" width="0.85546875" style="46" customWidth="1"/>
    <col min="7" max="7" width="13.00390625" style="46" customWidth="1"/>
    <col min="8" max="8" width="0.85546875" style="46" customWidth="1"/>
    <col min="9" max="9" width="13.00390625" style="46" hidden="1" customWidth="1"/>
    <col min="10" max="10" width="0.9921875" style="46" hidden="1" customWidth="1"/>
    <col min="11" max="11" width="14.7109375" style="105" customWidth="1"/>
    <col min="12" max="12" width="1.8515625" style="102" hidden="1" customWidth="1"/>
    <col min="13" max="13" width="13.28125" style="102" customWidth="1"/>
    <col min="14" max="15" width="9.28125" style="102" bestFit="1" customWidth="1"/>
    <col min="16" max="16" width="10.140625" style="102" customWidth="1"/>
    <col min="17" max="17" width="10.57421875" style="102" bestFit="1" customWidth="1"/>
    <col min="18" max="18" width="10.421875" style="102" bestFit="1" customWidth="1"/>
    <col min="19" max="16384" width="9.140625" style="102" customWidth="1"/>
  </cols>
  <sheetData>
    <row r="1" spans="12:13" ht="13.5" customHeight="1">
      <c r="L1" s="46"/>
      <c r="M1" s="46"/>
    </row>
    <row r="2" spans="1:13" ht="50.25" customHeight="1">
      <c r="A2" s="272" t="s">
        <v>131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09"/>
    </row>
    <row r="3" spans="1:13" ht="30.75" customHeight="1">
      <c r="A3" s="268" t="s">
        <v>175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2"/>
    </row>
    <row r="4" spans="1:13" ht="13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99"/>
    </row>
    <row r="5" spans="3:11" ht="13.5" customHeight="1">
      <c r="C5" s="106"/>
      <c r="D5" s="106"/>
      <c r="E5" s="106"/>
      <c r="F5" s="106"/>
      <c r="G5" s="106"/>
      <c r="H5" s="106"/>
      <c r="I5" s="106"/>
      <c r="J5" s="106"/>
      <c r="K5" s="107"/>
    </row>
    <row r="6" spans="3:13" ht="60" customHeight="1">
      <c r="C6" s="137" t="s">
        <v>84</v>
      </c>
      <c r="D6" s="108"/>
      <c r="E6" s="137" t="s">
        <v>72</v>
      </c>
      <c r="F6" s="109"/>
      <c r="G6" s="137" t="s">
        <v>53</v>
      </c>
      <c r="H6" s="109"/>
      <c r="I6" s="137" t="s">
        <v>133</v>
      </c>
      <c r="J6" s="109"/>
      <c r="K6" s="137" t="s">
        <v>54</v>
      </c>
      <c r="L6" s="110"/>
      <c r="M6" s="110"/>
    </row>
    <row r="7" spans="1:13" s="112" customFormat="1" ht="13.5" customHeight="1">
      <c r="A7" s="46"/>
      <c r="B7" s="46"/>
      <c r="C7" s="109"/>
      <c r="D7" s="108"/>
      <c r="E7" s="109"/>
      <c r="F7" s="109"/>
      <c r="G7" s="109"/>
      <c r="H7" s="109"/>
      <c r="I7" s="109"/>
      <c r="J7" s="109"/>
      <c r="K7" s="109"/>
      <c r="L7" s="111"/>
      <c r="M7" s="111"/>
    </row>
    <row r="8" spans="1:13" s="112" customFormat="1" ht="13.5" customHeight="1">
      <c r="A8" s="275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08"/>
    </row>
    <row r="9" spans="1:13" s="112" customFormat="1" ht="13.5" customHeight="1">
      <c r="A9" s="136" t="s">
        <v>157</v>
      </c>
      <c r="B9" s="85"/>
      <c r="C9" s="136">
        <v>517754</v>
      </c>
      <c r="D9" s="113"/>
      <c r="E9" s="136">
        <v>133333</v>
      </c>
      <c r="F9" s="33"/>
      <c r="G9" s="136">
        <v>1080873</v>
      </c>
      <c r="H9" s="33"/>
      <c r="I9" s="136">
        <v>0</v>
      </c>
      <c r="J9" s="113"/>
      <c r="K9" s="136">
        <v>1731960</v>
      </c>
      <c r="L9" s="114"/>
      <c r="M9" s="114"/>
    </row>
    <row r="10" spans="1:13" s="112" customFormat="1" ht="13.5" customHeight="1">
      <c r="A10" s="32" t="s">
        <v>136</v>
      </c>
      <c r="B10" s="85"/>
      <c r="C10" s="32">
        <v>0</v>
      </c>
      <c r="D10" s="32"/>
      <c r="E10" s="32">
        <v>0</v>
      </c>
      <c r="F10" s="33"/>
      <c r="G10" s="32">
        <v>126696</v>
      </c>
      <c r="H10" s="33"/>
      <c r="I10" s="32"/>
      <c r="J10" s="32"/>
      <c r="K10" s="85">
        <v>126696</v>
      </c>
      <c r="L10" s="114"/>
      <c r="M10" s="114"/>
    </row>
    <row r="11" spans="1:13" s="112" customFormat="1" ht="15" hidden="1">
      <c r="A11" s="115" t="s">
        <v>100</v>
      </c>
      <c r="B11" s="85"/>
      <c r="C11" s="32">
        <v>0</v>
      </c>
      <c r="D11" s="33"/>
      <c r="E11" s="32">
        <v>0</v>
      </c>
      <c r="F11" s="33"/>
      <c r="G11" s="32">
        <v>0</v>
      </c>
      <c r="H11" s="33"/>
      <c r="I11" s="32">
        <v>0</v>
      </c>
      <c r="J11" s="33"/>
      <c r="K11" s="85">
        <v>0</v>
      </c>
      <c r="L11" s="114"/>
      <c r="M11" s="114"/>
    </row>
    <row r="12" spans="1:13" s="112" customFormat="1" ht="13.5" customHeight="1">
      <c r="A12" s="32" t="s">
        <v>145</v>
      </c>
      <c r="B12" s="85"/>
      <c r="C12" s="32">
        <v>0</v>
      </c>
      <c r="D12" s="32"/>
      <c r="E12" s="32">
        <v>0</v>
      </c>
      <c r="F12" s="33"/>
      <c r="G12" s="32">
        <v>0</v>
      </c>
      <c r="H12" s="33"/>
      <c r="I12" s="32"/>
      <c r="J12" s="32"/>
      <c r="K12" s="85">
        <v>0</v>
      </c>
      <c r="L12" s="114"/>
      <c r="M12" s="114"/>
    </row>
    <row r="13" spans="1:13" s="112" customFormat="1" ht="13.5" customHeight="1">
      <c r="A13" s="138" t="s">
        <v>134</v>
      </c>
      <c r="B13" s="113"/>
      <c r="C13" s="138">
        <v>0</v>
      </c>
      <c r="D13" s="113"/>
      <c r="E13" s="138">
        <v>0</v>
      </c>
      <c r="F13" s="113"/>
      <c r="G13" s="138">
        <v>126696</v>
      </c>
      <c r="H13" s="113"/>
      <c r="I13" s="138">
        <v>0</v>
      </c>
      <c r="J13" s="113"/>
      <c r="K13" s="138">
        <v>126696</v>
      </c>
      <c r="L13" s="114"/>
      <c r="M13" s="114"/>
    </row>
    <row r="14" spans="1:13" s="112" customFormat="1" ht="13.5" customHeight="1">
      <c r="A14" s="33" t="s">
        <v>187</v>
      </c>
      <c r="B14" s="33"/>
      <c r="C14" s="33">
        <v>0</v>
      </c>
      <c r="D14" s="33"/>
      <c r="E14" s="33">
        <v>0</v>
      </c>
      <c r="F14" s="33"/>
      <c r="G14" s="33">
        <v>0</v>
      </c>
      <c r="H14" s="33"/>
      <c r="I14" s="33"/>
      <c r="J14" s="33"/>
      <c r="K14" s="113">
        <v>0</v>
      </c>
      <c r="L14" s="114"/>
      <c r="M14" s="114"/>
    </row>
    <row r="15" spans="1:13" s="112" customFormat="1" ht="13.5" customHeight="1">
      <c r="A15" s="136" t="s">
        <v>182</v>
      </c>
      <c r="B15" s="113"/>
      <c r="C15" s="136">
        <v>517754</v>
      </c>
      <c r="D15" s="113"/>
      <c r="E15" s="136">
        <v>133333</v>
      </c>
      <c r="F15" s="113"/>
      <c r="G15" s="136">
        <v>1207569</v>
      </c>
      <c r="H15" s="113"/>
      <c r="I15" s="136">
        <v>0</v>
      </c>
      <c r="J15" s="113"/>
      <c r="K15" s="136">
        <v>1858656</v>
      </c>
      <c r="L15" s="116"/>
      <c r="M15" s="116"/>
    </row>
    <row r="16" spans="1:13" s="112" customFormat="1" ht="13.5" customHeight="1">
      <c r="A16" s="46"/>
      <c r="B16" s="46"/>
      <c r="C16" s="109"/>
      <c r="D16" s="108"/>
      <c r="E16" s="109"/>
      <c r="F16" s="109"/>
      <c r="G16" s="109"/>
      <c r="H16" s="109"/>
      <c r="I16" s="109"/>
      <c r="J16" s="109"/>
      <c r="K16" s="109"/>
      <c r="L16" s="111"/>
      <c r="M16" s="111"/>
    </row>
    <row r="17" spans="1:13" s="112" customFormat="1" ht="13.5" customHeight="1">
      <c r="A17" s="46"/>
      <c r="B17" s="46"/>
      <c r="C17" s="109"/>
      <c r="D17" s="108"/>
      <c r="E17" s="109"/>
      <c r="F17" s="109"/>
      <c r="G17" s="109"/>
      <c r="H17" s="109"/>
      <c r="I17" s="109"/>
      <c r="J17" s="109"/>
      <c r="K17" s="109"/>
      <c r="L17" s="111"/>
      <c r="M17" s="111"/>
    </row>
    <row r="18" spans="1:13" s="112" customFormat="1" ht="13.5" customHeight="1">
      <c r="A18" s="275" t="s">
        <v>178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08"/>
    </row>
    <row r="19" spans="1:13" s="112" customFormat="1" ht="13.5" customHeight="1">
      <c r="A19" s="136" t="s">
        <v>157</v>
      </c>
      <c r="B19" s="85"/>
      <c r="C19" s="136">
        <v>517754</v>
      </c>
      <c r="D19" s="113"/>
      <c r="E19" s="136">
        <v>133333</v>
      </c>
      <c r="F19" s="33"/>
      <c r="G19" s="136">
        <v>1080873</v>
      </c>
      <c r="H19" s="33"/>
      <c r="I19" s="136">
        <v>0</v>
      </c>
      <c r="J19" s="113"/>
      <c r="K19" s="136">
        <v>1731960</v>
      </c>
      <c r="L19" s="114"/>
      <c r="M19" s="114"/>
    </row>
    <row r="20" spans="1:13" s="112" customFormat="1" ht="13.5" customHeight="1">
      <c r="A20" s="32" t="s">
        <v>167</v>
      </c>
      <c r="B20" s="85"/>
      <c r="C20" s="32">
        <v>0</v>
      </c>
      <c r="D20" s="32"/>
      <c r="E20" s="32">
        <v>0</v>
      </c>
      <c r="F20" s="33"/>
      <c r="G20" s="32">
        <v>-2196</v>
      </c>
      <c r="H20" s="33"/>
      <c r="I20" s="32">
        <v>0</v>
      </c>
      <c r="J20" s="32"/>
      <c r="K20" s="85">
        <v>-2196</v>
      </c>
      <c r="L20" s="114"/>
      <c r="M20" s="114"/>
    </row>
    <row r="21" spans="1:13" s="112" customFormat="1" ht="13.5" customHeight="1">
      <c r="A21" s="134" t="s">
        <v>145</v>
      </c>
      <c r="B21" s="85"/>
      <c r="C21" s="134">
        <v>0</v>
      </c>
      <c r="D21" s="32"/>
      <c r="E21" s="134">
        <v>0</v>
      </c>
      <c r="F21" s="33"/>
      <c r="G21" s="134">
        <v>0</v>
      </c>
      <c r="H21" s="33"/>
      <c r="I21" s="134"/>
      <c r="J21" s="32"/>
      <c r="K21" s="132">
        <v>0</v>
      </c>
      <c r="L21" s="114"/>
      <c r="M21" s="114"/>
    </row>
    <row r="22" spans="1:13" s="112" customFormat="1" ht="13.5" customHeight="1">
      <c r="A22" s="113" t="s">
        <v>166</v>
      </c>
      <c r="B22" s="113"/>
      <c r="C22" s="138">
        <v>0</v>
      </c>
      <c r="D22" s="113"/>
      <c r="E22" s="138">
        <v>0</v>
      </c>
      <c r="F22" s="33"/>
      <c r="G22" s="138">
        <v>-2196</v>
      </c>
      <c r="H22" s="33"/>
      <c r="I22" s="138">
        <v>0</v>
      </c>
      <c r="J22" s="113"/>
      <c r="K22" s="113">
        <v>-2196</v>
      </c>
      <c r="L22" s="114"/>
      <c r="M22" s="114"/>
    </row>
    <row r="23" spans="1:13" s="112" customFormat="1" ht="13.5" customHeight="1">
      <c r="A23" s="33" t="s">
        <v>187</v>
      </c>
      <c r="B23" s="33"/>
      <c r="C23" s="32">
        <v>0</v>
      </c>
      <c r="D23" s="33"/>
      <c r="E23" s="32">
        <v>0</v>
      </c>
      <c r="F23" s="33"/>
      <c r="G23" s="32">
        <v>0</v>
      </c>
      <c r="H23" s="33"/>
      <c r="I23" s="32"/>
      <c r="J23" s="33"/>
      <c r="K23" s="113">
        <v>0</v>
      </c>
      <c r="L23" s="114"/>
      <c r="M23" s="114"/>
    </row>
    <row r="24" spans="1:13" s="112" customFormat="1" ht="13.5" customHeight="1">
      <c r="A24" s="136" t="s">
        <v>158</v>
      </c>
      <c r="B24" s="113"/>
      <c r="C24" s="136">
        <v>517754</v>
      </c>
      <c r="D24" s="113"/>
      <c r="E24" s="136">
        <v>133333</v>
      </c>
      <c r="F24" s="33"/>
      <c r="G24" s="136">
        <v>1078677</v>
      </c>
      <c r="H24" s="33"/>
      <c r="I24" s="136">
        <v>0</v>
      </c>
      <c r="J24" s="113"/>
      <c r="K24" s="136">
        <v>1729764</v>
      </c>
      <c r="L24" s="114"/>
      <c r="M24" s="114"/>
    </row>
    <row r="25" spans="1:13" s="112" customFormat="1" ht="13.5" customHeight="1">
      <c r="A25" s="46"/>
      <c r="B25" s="46"/>
      <c r="C25" s="109"/>
      <c r="D25" s="108"/>
      <c r="E25" s="109"/>
      <c r="F25" s="109"/>
      <c r="G25" s="109"/>
      <c r="H25" s="109"/>
      <c r="I25" s="109"/>
      <c r="J25" s="109"/>
      <c r="K25" s="109"/>
      <c r="L25" s="111"/>
      <c r="M25" s="111"/>
    </row>
    <row r="26" spans="1:13" s="112" customFormat="1" ht="13.5" customHeight="1">
      <c r="A26" s="46"/>
      <c r="B26" s="46"/>
      <c r="C26" s="109"/>
      <c r="D26" s="108"/>
      <c r="E26" s="109"/>
      <c r="F26" s="109"/>
      <c r="G26" s="109"/>
      <c r="H26" s="109"/>
      <c r="I26" s="109"/>
      <c r="J26" s="109"/>
      <c r="K26" s="109"/>
      <c r="L26" s="111"/>
      <c r="M26" s="111"/>
    </row>
    <row r="27" spans="12:13" ht="13.5" customHeight="1" hidden="1">
      <c r="L27" s="46"/>
      <c r="M27" s="46"/>
    </row>
    <row r="28" spans="1:13" s="114" customFormat="1" ht="13.5" customHeight="1">
      <c r="A28" s="271" t="s">
        <v>179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06"/>
    </row>
    <row r="29" spans="1:11" s="114" customFormat="1" ht="13.5" customHeight="1">
      <c r="A29" s="136" t="s">
        <v>180</v>
      </c>
      <c r="B29" s="85"/>
      <c r="C29" s="136">
        <v>517754</v>
      </c>
      <c r="D29" s="113"/>
      <c r="E29" s="136">
        <v>133333</v>
      </c>
      <c r="F29" s="33"/>
      <c r="G29" s="136">
        <v>1207569</v>
      </c>
      <c r="H29" s="33"/>
      <c r="I29" s="136">
        <v>0</v>
      </c>
      <c r="J29" s="113"/>
      <c r="K29" s="136">
        <v>1858656</v>
      </c>
    </row>
    <row r="30" spans="1:13" s="112" customFormat="1" ht="13.5" customHeight="1">
      <c r="A30" s="32" t="s">
        <v>167</v>
      </c>
      <c r="B30" s="85"/>
      <c r="C30" s="32">
        <v>0</v>
      </c>
      <c r="D30" s="32"/>
      <c r="E30" s="32">
        <v>0</v>
      </c>
      <c r="F30" s="33"/>
      <c r="G30" s="32">
        <v>-13038</v>
      </c>
      <c r="H30" s="33"/>
      <c r="I30" s="32"/>
      <c r="J30" s="32"/>
      <c r="K30" s="85">
        <v>-13038</v>
      </c>
      <c r="L30" s="114"/>
      <c r="M30" s="114"/>
    </row>
    <row r="31" spans="1:13" s="112" customFormat="1" ht="13.5" customHeight="1">
      <c r="A31" s="134" t="s">
        <v>145</v>
      </c>
      <c r="B31" s="85"/>
      <c r="C31" s="32">
        <v>0</v>
      </c>
      <c r="D31" s="32"/>
      <c r="E31" s="32">
        <v>0</v>
      </c>
      <c r="F31" s="33"/>
      <c r="G31" s="32">
        <v>0</v>
      </c>
      <c r="H31" s="33"/>
      <c r="I31" s="32"/>
      <c r="J31" s="32"/>
      <c r="K31" s="85">
        <v>0</v>
      </c>
      <c r="L31" s="114"/>
      <c r="M31" s="114"/>
    </row>
    <row r="32" spans="1:11" s="114" customFormat="1" ht="13.5" customHeight="1">
      <c r="A32" s="113" t="s">
        <v>166</v>
      </c>
      <c r="B32" s="113"/>
      <c r="C32" s="138">
        <v>0</v>
      </c>
      <c r="D32" s="113"/>
      <c r="E32" s="138">
        <v>0</v>
      </c>
      <c r="F32" s="113"/>
      <c r="G32" s="138">
        <v>-13038</v>
      </c>
      <c r="H32" s="113"/>
      <c r="I32" s="138">
        <v>0</v>
      </c>
      <c r="J32" s="113"/>
      <c r="K32" s="138">
        <v>-13038</v>
      </c>
    </row>
    <row r="33" spans="1:11" s="114" customFormat="1" ht="13.5" customHeight="1">
      <c r="A33" s="33" t="s">
        <v>187</v>
      </c>
      <c r="B33" s="33"/>
      <c r="C33" s="33">
        <v>0</v>
      </c>
      <c r="D33" s="33"/>
      <c r="E33" s="33">
        <v>0</v>
      </c>
      <c r="F33" s="33"/>
      <c r="G33" s="33">
        <v>0</v>
      </c>
      <c r="H33" s="33"/>
      <c r="I33" s="33"/>
      <c r="J33" s="33"/>
      <c r="K33" s="113">
        <v>0</v>
      </c>
    </row>
    <row r="34" spans="1:18" s="116" customFormat="1" ht="13.5" customHeight="1">
      <c r="A34" s="136" t="s">
        <v>181</v>
      </c>
      <c r="B34" s="113"/>
      <c r="C34" s="136">
        <v>517754</v>
      </c>
      <c r="D34" s="113"/>
      <c r="E34" s="136">
        <v>133333</v>
      </c>
      <c r="F34" s="113"/>
      <c r="G34" s="136">
        <v>1194531</v>
      </c>
      <c r="H34" s="113"/>
      <c r="I34" s="136">
        <v>0</v>
      </c>
      <c r="J34" s="113"/>
      <c r="K34" s="136">
        <v>1845618</v>
      </c>
      <c r="N34" s="241"/>
      <c r="O34" s="241"/>
      <c r="P34" s="241"/>
      <c r="Q34" s="241"/>
      <c r="R34" s="241"/>
    </row>
    <row r="35" spans="1:15" s="117" customFormat="1" ht="13.5" customHeight="1">
      <c r="A35" s="85"/>
      <c r="B35" s="113"/>
      <c r="C35" s="32"/>
      <c r="D35" s="33"/>
      <c r="E35" s="32"/>
      <c r="F35" s="33"/>
      <c r="G35" s="32"/>
      <c r="H35" s="33"/>
      <c r="I35" s="32"/>
      <c r="J35" s="33"/>
      <c r="K35" s="85"/>
      <c r="L35" s="33"/>
      <c r="M35" s="33"/>
      <c r="O35" s="118"/>
    </row>
    <row r="36" spans="1:13" s="114" customFormat="1" ht="13.5" customHeight="1" hidden="1">
      <c r="A36" s="85"/>
      <c r="B36" s="113"/>
      <c r="C36" s="32"/>
      <c r="D36" s="33"/>
      <c r="E36" s="32"/>
      <c r="F36" s="33"/>
      <c r="G36" s="32"/>
      <c r="H36" s="33"/>
      <c r="I36" s="32"/>
      <c r="J36" s="33"/>
      <c r="K36" s="85"/>
      <c r="L36" s="33"/>
      <c r="M36" s="33"/>
    </row>
    <row r="37" spans="1:13" s="114" customFormat="1" ht="13.5" customHeight="1" hidden="1">
      <c r="A37" s="273" t="s">
        <v>151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07"/>
    </row>
    <row r="38" spans="1:11" s="114" customFormat="1" ht="13.5" customHeight="1" hidden="1">
      <c r="A38" s="136" t="s">
        <v>152</v>
      </c>
      <c r="B38" s="85"/>
      <c r="C38" s="136" t="e">
        <v>#REF!</v>
      </c>
      <c r="D38" s="113"/>
      <c r="E38" s="136" t="e">
        <v>#REF!</v>
      </c>
      <c r="F38" s="33"/>
      <c r="G38" s="136" t="e">
        <v>#REF!</v>
      </c>
      <c r="H38" s="33"/>
      <c r="I38" s="136"/>
      <c r="J38" s="113"/>
      <c r="K38" s="136" t="e">
        <v>#REF!</v>
      </c>
    </row>
    <row r="39" spans="1:13" s="112" customFormat="1" ht="13.5" customHeight="1" hidden="1">
      <c r="A39" s="32" t="s">
        <v>136</v>
      </c>
      <c r="B39" s="85"/>
      <c r="C39" s="32">
        <v>0</v>
      </c>
      <c r="D39" s="32"/>
      <c r="E39" s="32">
        <v>0</v>
      </c>
      <c r="F39" s="33"/>
      <c r="G39" s="32">
        <v>-13038</v>
      </c>
      <c r="H39" s="33"/>
      <c r="I39" s="32"/>
      <c r="J39" s="32"/>
      <c r="K39" s="85">
        <v>-13038</v>
      </c>
      <c r="L39" s="114"/>
      <c r="M39" s="114"/>
    </row>
    <row r="40" spans="1:13" s="112" customFormat="1" ht="13.5" customHeight="1" hidden="1">
      <c r="A40" s="134" t="s">
        <v>145</v>
      </c>
      <c r="B40" s="85"/>
      <c r="C40" s="32">
        <v>0</v>
      </c>
      <c r="D40" s="32"/>
      <c r="E40" s="32">
        <v>0</v>
      </c>
      <c r="F40" s="33"/>
      <c r="G40" s="32">
        <v>0</v>
      </c>
      <c r="H40" s="33"/>
      <c r="I40" s="32"/>
      <c r="J40" s="32"/>
      <c r="K40" s="85">
        <v>0</v>
      </c>
      <c r="L40" s="114"/>
      <c r="M40" s="114"/>
    </row>
    <row r="41" spans="1:11" s="114" customFormat="1" ht="13.5" customHeight="1" hidden="1">
      <c r="A41" s="113" t="s">
        <v>166</v>
      </c>
      <c r="B41" s="113"/>
      <c r="C41" s="138">
        <v>0</v>
      </c>
      <c r="D41" s="113"/>
      <c r="E41" s="138">
        <v>0</v>
      </c>
      <c r="F41" s="113"/>
      <c r="G41" s="138">
        <v>-13038</v>
      </c>
      <c r="H41" s="113"/>
      <c r="I41" s="138">
        <v>0</v>
      </c>
      <c r="J41" s="113"/>
      <c r="K41" s="138">
        <v>-13038</v>
      </c>
    </row>
    <row r="42" spans="1:11" s="114" customFormat="1" ht="13.5" customHeight="1" hidden="1">
      <c r="A42" s="33" t="s">
        <v>55</v>
      </c>
      <c r="B42" s="33"/>
      <c r="C42" s="32">
        <v>0</v>
      </c>
      <c r="D42" s="33"/>
      <c r="E42" s="32">
        <v>0</v>
      </c>
      <c r="F42" s="33"/>
      <c r="G42" s="32">
        <v>0</v>
      </c>
      <c r="H42" s="33"/>
      <c r="I42" s="32">
        <v>0</v>
      </c>
      <c r="J42" s="33"/>
      <c r="K42" s="113">
        <v>0</v>
      </c>
    </row>
    <row r="43" spans="1:11" s="114" customFormat="1" ht="13.5" customHeight="1" hidden="1">
      <c r="A43" s="136" t="s">
        <v>150</v>
      </c>
      <c r="B43" s="85"/>
      <c r="C43" s="136" t="e">
        <v>#REF!</v>
      </c>
      <c r="D43" s="113"/>
      <c r="E43" s="136" t="e">
        <v>#REF!</v>
      </c>
      <c r="F43" s="113"/>
      <c r="G43" s="136" t="e">
        <v>#REF!</v>
      </c>
      <c r="H43" s="113"/>
      <c r="I43" s="136">
        <v>0</v>
      </c>
      <c r="J43" s="113"/>
      <c r="K43" s="136" t="e">
        <v>#REF!</v>
      </c>
    </row>
    <row r="44" spans="1:13" s="117" customFormat="1" ht="13.5" customHeight="1" hidden="1">
      <c r="A44" s="85"/>
      <c r="B44" s="85"/>
      <c r="C44" s="123"/>
      <c r="D44" s="33"/>
      <c r="E44" s="32"/>
      <c r="F44" s="33"/>
      <c r="G44" s="32"/>
      <c r="H44" s="33"/>
      <c r="I44" s="32"/>
      <c r="J44" s="33"/>
      <c r="K44" s="85"/>
      <c r="L44" s="33"/>
      <c r="M44" s="33"/>
    </row>
    <row r="45" spans="1:11" s="121" customFormat="1" ht="21.75" customHeight="1">
      <c r="A45" s="39"/>
      <c r="B45" s="119"/>
      <c r="C45" s="119"/>
      <c r="D45" s="119"/>
      <c r="E45" s="119"/>
      <c r="F45" s="119"/>
      <c r="G45" s="119"/>
      <c r="H45" s="119"/>
      <c r="I45" s="119"/>
      <c r="J45" s="119"/>
      <c r="K45" s="120"/>
    </row>
    <row r="46" s="121" customFormat="1" ht="13.5" customHeight="1">
      <c r="K46" s="120"/>
    </row>
    <row r="47" spans="3:11" s="121" customFormat="1" ht="13.5" customHeight="1">
      <c r="C47" s="124"/>
      <c r="K47" s="120"/>
    </row>
    <row r="48" s="121" customFormat="1" ht="13.5" customHeight="1">
      <c r="K48" s="120"/>
    </row>
    <row r="49" s="121" customFormat="1" ht="13.5" customHeight="1">
      <c r="K49" s="120"/>
    </row>
    <row r="50" s="121" customFormat="1" ht="13.5" customHeight="1">
      <c r="K50" s="120"/>
    </row>
    <row r="51" s="121" customFormat="1" ht="13.5" customHeight="1">
      <c r="K51" s="120"/>
    </row>
    <row r="52" s="121" customFormat="1" ht="13.5" customHeight="1">
      <c r="K52" s="120"/>
    </row>
    <row r="53" s="121" customFormat="1" ht="13.5" customHeight="1">
      <c r="K53" s="120"/>
    </row>
    <row r="54" s="121" customFormat="1" ht="13.5" customHeight="1">
      <c r="K54" s="120"/>
    </row>
    <row r="55" s="121" customFormat="1" ht="13.5" customHeight="1">
      <c r="K55" s="120"/>
    </row>
    <row r="56" s="121" customFormat="1" ht="13.5" customHeight="1">
      <c r="K56" s="120"/>
    </row>
    <row r="57" s="121" customFormat="1" ht="13.5" customHeight="1">
      <c r="K57" s="120"/>
    </row>
    <row r="58" s="121" customFormat="1" ht="11.25" customHeight="1">
      <c r="K58" s="120"/>
    </row>
    <row r="59" spans="1:11" s="121" customFormat="1" ht="13.5" customHeight="1">
      <c r="A59" s="124"/>
      <c r="K59" s="120"/>
    </row>
    <row r="60" s="121" customFormat="1" ht="13.5" customHeight="1">
      <c r="K60" s="120"/>
    </row>
    <row r="61" s="121" customFormat="1" ht="13.5" customHeight="1">
      <c r="K61" s="120"/>
    </row>
    <row r="62" s="121" customFormat="1" ht="13.5" customHeight="1">
      <c r="K62" s="120"/>
    </row>
    <row r="63" s="121" customFormat="1" ht="13.5" customHeight="1">
      <c r="K63" s="120"/>
    </row>
    <row r="64" s="121" customFormat="1" ht="13.5" customHeight="1">
      <c r="K64" s="120"/>
    </row>
    <row r="65" s="121" customFormat="1" ht="13.5" customHeight="1">
      <c r="K65" s="120"/>
    </row>
    <row r="66" s="121" customFormat="1" ht="13.5" customHeight="1">
      <c r="K66" s="120"/>
    </row>
    <row r="67" s="121" customFormat="1" ht="13.5" customHeight="1">
      <c r="K67" s="120"/>
    </row>
    <row r="68" s="121" customFormat="1" ht="13.5" customHeight="1">
      <c r="K68" s="120"/>
    </row>
    <row r="69" s="121" customFormat="1" ht="13.5" customHeight="1">
      <c r="K69" s="120"/>
    </row>
    <row r="70" spans="9:11" s="121" customFormat="1" ht="13.5" customHeight="1" hidden="1">
      <c r="I70" s="121">
        <v>0</v>
      </c>
      <c r="K70" s="120"/>
    </row>
    <row r="71" spans="1:11" s="114" customFormat="1" ht="13.5" customHeight="1" hidden="1">
      <c r="A71" s="33"/>
      <c r="B71" s="33"/>
      <c r="C71" s="33"/>
      <c r="D71" s="33"/>
      <c r="E71" s="33"/>
      <c r="F71" s="33"/>
      <c r="G71" s="33">
        <f>G56-G69</f>
        <v>0</v>
      </c>
      <c r="H71" s="33"/>
      <c r="I71" s="33">
        <f>I56-I69</f>
        <v>0</v>
      </c>
      <c r="J71" s="33"/>
      <c r="K71" s="113"/>
    </row>
    <row r="72" spans="1:11" s="114" customFormat="1" ht="13.5" customHeight="1" hidden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113"/>
    </row>
    <row r="73" spans="1:11" s="114" customFormat="1" ht="13.5" customHeight="1">
      <c r="A73" s="33"/>
      <c r="B73" s="33"/>
      <c r="C73" s="33"/>
      <c r="D73" s="33"/>
      <c r="E73" s="33"/>
      <c r="F73" s="33"/>
      <c r="G73" s="33"/>
      <c r="H73" s="33"/>
      <c r="I73" s="33">
        <v>-76</v>
      </c>
      <c r="J73" s="33"/>
      <c r="K73" s="113"/>
    </row>
    <row r="74" spans="1:11" s="114" customFormat="1" ht="13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113"/>
    </row>
    <row r="75" spans="1:11" s="114" customFormat="1" ht="13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113"/>
    </row>
    <row r="76" spans="1:11" s="114" customFormat="1" ht="13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113"/>
    </row>
    <row r="77" spans="1:11" s="114" customFormat="1" ht="13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113"/>
    </row>
    <row r="78" spans="1:11" s="114" customFormat="1" ht="13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113"/>
    </row>
    <row r="79" spans="1:11" s="114" customFormat="1" ht="13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113"/>
    </row>
    <row r="80" spans="1:11" s="114" customFormat="1" ht="13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113"/>
    </row>
    <row r="81" spans="1:11" s="114" customFormat="1" ht="13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113"/>
    </row>
    <row r="82" spans="1:11" s="114" customFormat="1" ht="13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113"/>
    </row>
    <row r="83" spans="1:11" s="114" customFormat="1" ht="13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113"/>
    </row>
    <row r="84" spans="1:11" s="114" customFormat="1" ht="13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113"/>
    </row>
    <row r="85" spans="1:11" s="114" customFormat="1" ht="13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113"/>
    </row>
    <row r="86" spans="1:11" s="114" customFormat="1" ht="13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113"/>
    </row>
    <row r="87" spans="1:11" s="114" customFormat="1" ht="13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113"/>
    </row>
  </sheetData>
  <sheetProtection/>
  <mergeCells count="7">
    <mergeCell ref="A28:L28"/>
    <mergeCell ref="A2:L2"/>
    <mergeCell ref="A37:L37"/>
    <mergeCell ref="A3:L3"/>
    <mergeCell ref="A4:L4"/>
    <mergeCell ref="A8:L8"/>
    <mergeCell ref="A18:L18"/>
  </mergeCells>
  <printOptions horizontalCentered="1"/>
  <pageMargins left="0.2362204724409449" right="0.2362204724409449" top="0.8267716535433072" bottom="0.5118110236220472" header="0.2362204724409449" footer="0.2755905511811024"/>
  <pageSetup firstPageNumber="4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pierwszy kwartał 2012 roku
(wszystkie kwoty wyrażone są w tys. zł, o ile nie podano inaczej)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WIERUCKA Dorota</cp:lastModifiedBy>
  <cp:lastPrinted>2012-04-24T11:04:22Z</cp:lastPrinted>
  <dcterms:created xsi:type="dcterms:W3CDTF">2000-01-10T08:13:36Z</dcterms:created>
  <dcterms:modified xsi:type="dcterms:W3CDTF">2012-10-16T07:50:56Z</dcterms:modified>
  <cp:category/>
  <cp:version/>
  <cp:contentType/>
  <cp:contentStatus/>
</cp:coreProperties>
</file>